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over Sheet" sheetId="1" r:id="rId1"/>
    <sheet name="=&lt; 10 kWh" sheetId="2" r:id="rId2"/>
    <sheet name="&gt; 10 kWh" sheetId="3" r:id="rId3"/>
  </sheets>
  <definedNames>
    <definedName name="_xlnm.Print_Area" localSheetId="1">'=&lt; 10 kWh'!$C$4:$D$53</definedName>
    <definedName name="_xlnm.Print_Area" localSheetId="2">'&gt; 10 kWh'!$B$1:$C$220</definedName>
  </definedNames>
  <calcPr fullCalcOnLoad="1"/>
</workbook>
</file>

<file path=xl/sharedStrings.xml><?xml version="1.0" encoding="utf-8"?>
<sst xmlns="http://schemas.openxmlformats.org/spreadsheetml/2006/main" count="353" uniqueCount="205">
  <si>
    <t>Observed Battery Characteristics</t>
  </si>
  <si>
    <t>Discharge Test Data</t>
  </si>
  <si>
    <t>Charge Test Data</t>
  </si>
  <si>
    <t>No-Battery Test Data</t>
  </si>
  <si>
    <t>Off-Mode Test Data</t>
  </si>
  <si>
    <t>BC Test Finished</t>
  </si>
  <si>
    <t>Application Type</t>
  </si>
  <si>
    <t>Battery Chemistry</t>
  </si>
  <si>
    <t>Rated Battery Voltage [V]</t>
  </si>
  <si>
    <t>Rated Battery Capacity [Ah]</t>
  </si>
  <si>
    <t>Rated Battery Energy [Wh]</t>
  </si>
  <si>
    <t>Discharge Test Finish Date</t>
  </si>
  <si>
    <t>Start Voltage  [V]</t>
  </si>
  <si>
    <t>End-of-Discharge Voltage [V]</t>
  </si>
  <si>
    <t>Measured 0.2C Discharge Current [A]</t>
  </si>
  <si>
    <t>Discharge Test Duration [h]</t>
  </si>
  <si>
    <t>Measured Capacity [Ah]</t>
  </si>
  <si>
    <t>Measured Battery Energy [Wh]</t>
  </si>
  <si>
    <t>24-Hour Efficiency</t>
  </si>
  <si>
    <t>Charge Test Finish Date</t>
  </si>
  <si>
    <t>Initial Input Power [W]</t>
  </si>
  <si>
    <t>Initial Power Factor</t>
  </si>
  <si>
    <t>Initial Current Crest Factor</t>
  </si>
  <si>
    <t>Final Input Power [W]</t>
  </si>
  <si>
    <t>Final Power Factor</t>
  </si>
  <si>
    <t>Final Current Crest Factor</t>
  </si>
  <si>
    <t>Charge Test Duration [h]</t>
  </si>
  <si>
    <t>Maintenance Mode Power [W]</t>
  </si>
  <si>
    <t>Estimated Active Mode Time [h]</t>
  </si>
  <si>
    <t>Estimated Active Mode Energy [Wh]</t>
  </si>
  <si>
    <t>No-Battery Test Finish Date</t>
  </si>
  <si>
    <t>No-Battery Test What's Connected?</t>
  </si>
  <si>
    <t>No-Battery Test Duration [h]</t>
  </si>
  <si>
    <t>No-Battery Test Energy [Wh]</t>
  </si>
  <si>
    <t>No-Battery Test Avg. Power [W]</t>
  </si>
  <si>
    <t>No-Battery Test Avg. Power Factor</t>
  </si>
  <si>
    <t>No-Battery Test Avg. Current Crest Factor</t>
  </si>
  <si>
    <t>Manual On/Off Switch Present?</t>
  </si>
  <si>
    <t>Off-Mode Test Finish Date</t>
  </si>
  <si>
    <t>Off-Mode Test What's Connected?</t>
  </si>
  <si>
    <t>Off-Mode Test Duration [h]</t>
  </si>
  <si>
    <t>Off-Mode Test Energy [Wh]</t>
  </si>
  <si>
    <t>Off-Mode Test Avg. Power [W]</t>
  </si>
  <si>
    <t>Off-Mode Test Avg. Power Factor</t>
  </si>
  <si>
    <t>Off-Mode Test Avg. Current Crest Factor</t>
  </si>
  <si>
    <t>The nominal voltage of the battery, as specified on the battery packaging or as calculated by  the chemistry-specific cell voltage multiplied by the number of cells.</t>
  </si>
  <si>
    <t>Battery energy measured during discharge</t>
  </si>
  <si>
    <t>The intended end-use application of the BC. Categories include: Power tools, Golf cars, Cordless phones, Cell phones, Universal BCs, Hand vacs, Shavers, Wheelchairs, Cameras, etc.</t>
  </si>
  <si>
    <t>Battery chemistry, there are a limited number of options for battery chemistry: Li-ion, NiCd, NiMH, Sealed Lead-Acid, Flooded Lead-Acid.</t>
  </si>
  <si>
    <t>Value calculated by multiplying current capacity and voltage</t>
  </si>
  <si>
    <t>Discharge test finish date.</t>
  </si>
  <si>
    <t>Voltage of the battery at the beginning of the Discharge test.</t>
  </si>
  <si>
    <t>The amount of time, from start to finish, of the discharge test.</t>
  </si>
  <si>
    <t>How much capacity the battery can store.</t>
  </si>
  <si>
    <t>Finish date of charge test.</t>
  </si>
  <si>
    <t>Recorded in the initial 10 minutes of the charge and maint. mode test</t>
  </si>
  <si>
    <t>Average of last 4 hours of power consumption.</t>
  </si>
  <si>
    <t>Finish date of no-battery test</t>
  </si>
  <si>
    <t>What remains connected to mains during no-battery test: is it the product? Just the wall adapter? The wall adapter and cradle? Just the cradle? Nothing?</t>
  </si>
  <si>
    <t>Duration, from start to finish, of the no-battery test</t>
  </si>
  <si>
    <t>The average input power during the no-battery test</t>
  </si>
  <si>
    <t>The average current crest factor during the no-battery test</t>
  </si>
  <si>
    <t>Indicates whether there is an on/off switch on the battery charger (if not, then off-mode test is not applicable).</t>
  </si>
  <si>
    <t>Finish date of off-mode test.</t>
  </si>
  <si>
    <t>What remains connected to mains during off-mode test: Is it the product? The cradle? Nothing? (Should be the same as for no-battery test)</t>
  </si>
  <si>
    <t>Duration, from start to finish, of the off-mode test</t>
  </si>
  <si>
    <t>The average power consumed during the off-mode test</t>
  </si>
  <si>
    <t>The average current crest factor during the off-mode test</t>
  </si>
  <si>
    <t>U.S. Environmental Protection Agency</t>
  </si>
  <si>
    <t>Battery Charging Systems</t>
  </si>
  <si>
    <t>General</t>
  </si>
  <si>
    <t>Manufacturer</t>
  </si>
  <si>
    <t>The manufacturer whose model was tested.</t>
  </si>
  <si>
    <t>The model name (if applicable)</t>
  </si>
  <si>
    <t>Model Name</t>
  </si>
  <si>
    <t>Model Number</t>
  </si>
  <si>
    <t>The date that all parts of the test were completed.</t>
  </si>
  <si>
    <t>Charger C-Rate [C]</t>
  </si>
  <si>
    <t>Charger characteristic typically calculated by dividing the initial design charge current [A] by the battery capacity [Ah].</t>
  </si>
  <si>
    <r>
      <t xml:space="preserve">The amount of time, from start to finish, of the charge test </t>
    </r>
    <r>
      <rPr>
        <sz val="11"/>
        <color indexed="10"/>
        <rFont val="Calibri"/>
        <family val="2"/>
      </rPr>
      <t>(typically 24 hours)</t>
    </r>
    <r>
      <rPr>
        <sz val="11"/>
        <color indexed="8"/>
        <rFont val="Calibri"/>
        <family val="2"/>
      </rPr>
      <t>.</t>
    </r>
  </si>
  <si>
    <r>
      <t xml:space="preserve">Estimated number of hours that the battery is charging (and charger is in active/charge mode). </t>
    </r>
    <r>
      <rPr>
        <sz val="11"/>
        <color indexed="10"/>
        <rFont val="Calibri"/>
        <family val="2"/>
      </rPr>
      <t>Per Equation 3 in the Draft 1 ENERGY STAR BCS specification, estimated using the C-rate, as follows TC = 2/C.</t>
    </r>
  </si>
  <si>
    <r>
      <t xml:space="preserve">Estimated energy consumed by the charger during (active/charge mode). </t>
    </r>
    <r>
      <rPr>
        <sz val="11"/>
        <color indexed="10"/>
        <rFont val="Calibri"/>
        <family val="2"/>
      </rPr>
      <t>Per Equation 2 in the Draft 1 ENERGY STAR BCS specification, estimated 24-hour energy and the maintenance mode power, as follows: EC = E24 - PM x 24.</t>
    </r>
  </si>
  <si>
    <t>24-Hour Active and Maintenance Energy [Wh]</t>
  </si>
  <si>
    <r>
      <t>Battery energy divided by 24-hour active</t>
    </r>
    <r>
      <rPr>
        <sz val="11"/>
        <color indexed="10"/>
        <rFont val="Calibri"/>
        <family val="2"/>
      </rPr>
      <t xml:space="preserve"> and maintenance</t>
    </r>
    <r>
      <rPr>
        <sz val="11"/>
        <color indexed="8"/>
        <rFont val="Calibri"/>
        <family val="2"/>
      </rPr>
      <t xml:space="preserve"> mode energy.</t>
    </r>
  </si>
  <si>
    <t>Testing Organization</t>
  </si>
  <si>
    <t>Address</t>
  </si>
  <si>
    <t>Technician</t>
  </si>
  <si>
    <t>Test Equipment</t>
  </si>
  <si>
    <t>Power meter</t>
  </si>
  <si>
    <t>Power analyzer</t>
  </si>
  <si>
    <t>Ampere-hour meter</t>
  </si>
  <si>
    <t>Battery discharger</t>
  </si>
  <si>
    <t>Personal computer</t>
  </si>
  <si>
    <t>Thermometer, ambient</t>
  </si>
  <si>
    <t>Thermometer, battery</t>
  </si>
  <si>
    <t>Barometer</t>
  </si>
  <si>
    <t>Hygrometer</t>
  </si>
  <si>
    <t>Other</t>
  </si>
  <si>
    <t>Charger Information</t>
  </si>
  <si>
    <t>Model name</t>
  </si>
  <si>
    <t>Serial Number</t>
  </si>
  <si>
    <t>Rated Input Voltage</t>
  </si>
  <si>
    <t>Rated Input Current (A)</t>
  </si>
  <si>
    <t>Rated battery size(s)</t>
  </si>
  <si>
    <t>Rated Output Voltage</t>
  </si>
  <si>
    <t>Rated Output Current(A)</t>
  </si>
  <si>
    <t>Number of Ports</t>
  </si>
  <si>
    <t>Manufacturer approved for battery under test?</t>
  </si>
  <si>
    <t>Comments</t>
  </si>
  <si>
    <t>Battery Info</t>
  </si>
  <si>
    <t>Serial or ID Number</t>
  </si>
  <si>
    <t>Chemistry</t>
  </si>
  <si>
    <t>Number of cells</t>
  </si>
  <si>
    <t>Rated Voltage</t>
  </si>
  <si>
    <t>Rated Ampere-hours</t>
  </si>
  <si>
    <t>Manufacturer approved for charger under test?</t>
  </si>
  <si>
    <t>Battery Conditioning</t>
  </si>
  <si>
    <t>Start Time</t>
  </si>
  <si>
    <t>Start Pressure</t>
  </si>
  <si>
    <t>Start Humidity</t>
  </si>
  <si>
    <t>Starting Voltage</t>
  </si>
  <si>
    <t>Starting Battery Temp Avg (ºC)</t>
  </si>
  <si>
    <t>End Time</t>
  </si>
  <si>
    <t>End Pressure</t>
  </si>
  <si>
    <t>End Humidity</t>
  </si>
  <si>
    <t>End Voltage</t>
  </si>
  <si>
    <t>End Battery Temp Avg (ºC)</t>
  </si>
  <si>
    <t>Total Ah Delivered</t>
  </si>
  <si>
    <t>Total Energy Delivered (Wh)</t>
  </si>
  <si>
    <t>End Specific Gravity Avg</t>
  </si>
  <si>
    <t>Total AC Energy Delivered (Wh)</t>
  </si>
  <si>
    <t>Total DC Energy Delivered (Wh)</t>
  </si>
  <si>
    <t>Maintenance Test</t>
  </si>
  <si>
    <t>Start Date</t>
  </si>
  <si>
    <t>Start Battery Temperature  (ºC)</t>
  </si>
  <si>
    <t>End Date</t>
  </si>
  <si>
    <t>Total AC energy over period (Wh)</t>
  </si>
  <si>
    <t>Total DC energy over period (Wh)</t>
  </si>
  <si>
    <t>No-Battery Test</t>
  </si>
  <si>
    <t>Average AC Power (W)</t>
  </si>
  <si>
    <t>Other Comments</t>
  </si>
  <si>
    <t>Test Serial Number</t>
  </si>
  <si>
    <t>Miscellaneous</t>
  </si>
  <si>
    <t>Minimum Ambient Temperature (ºC)</t>
  </si>
  <si>
    <t>Maximum Ambient Temperature (ºC)</t>
  </si>
  <si>
    <t xml:space="preserve">End Battery Temp Avg  (ºC) </t>
  </si>
  <si>
    <t>Depth of Discharge (%)</t>
  </si>
  <si>
    <t>Method for measuring Depth of Discharge</t>
  </si>
  <si>
    <t>Measurement of Depth of Discharge (Voltage, SG, Ah, etc…)</t>
  </si>
  <si>
    <t>Charge Method/Algorithm</t>
  </si>
  <si>
    <t>End Battery Voltage</t>
  </si>
  <si>
    <t>High Power</t>
  </si>
  <si>
    <t>Input Voltage</t>
  </si>
  <si>
    <t>Input Frequency</t>
  </si>
  <si>
    <t>Medium Power</t>
  </si>
  <si>
    <t>Low Power</t>
  </si>
  <si>
    <t>Average AC Power (kW)</t>
  </si>
  <si>
    <t>Output Power Cycle Frequency</t>
  </si>
  <si>
    <t>Maintenance charging behavior (example 1 hour charge at 5 kW every 4 hours)</t>
  </si>
  <si>
    <t>Voltmeter</t>
  </si>
  <si>
    <t>Electronics Type (e.g., ferroresonant, switched-mode)</t>
  </si>
  <si>
    <t>Temperature-compensated specific gravity meter</t>
  </si>
  <si>
    <r>
      <t xml:space="preserve">Equalization Cycle? (Required for 1 of 2 </t>
    </r>
    <r>
      <rPr>
        <sz val="11"/>
        <color indexed="10"/>
        <rFont val="Calibri"/>
        <family val="2"/>
      </rPr>
      <t>required conditioning cycles</t>
    </r>
    <r>
      <rPr>
        <sz val="11"/>
        <color indexed="8"/>
        <rFont val="Calibri"/>
        <family val="2"/>
      </rPr>
      <t>)</t>
    </r>
  </si>
  <si>
    <t>40% Discharge</t>
  </si>
  <si>
    <t>40% Recharge</t>
  </si>
  <si>
    <t>Charging profile (each charger should be tested using every charging profile)</t>
  </si>
  <si>
    <r>
      <t>Instant</t>
    </r>
    <r>
      <rPr>
        <sz val="11"/>
        <color indexed="10"/>
        <rFont val="Calibri"/>
        <family val="2"/>
      </rPr>
      <t>aneous</t>
    </r>
    <r>
      <rPr>
        <sz val="11"/>
        <rFont val="Calibri"/>
        <family val="2"/>
      </rPr>
      <t xml:space="preserve"> AC power (W)</t>
    </r>
  </si>
  <si>
    <r>
      <t>Instant</t>
    </r>
    <r>
      <rPr>
        <sz val="11"/>
        <color indexed="10"/>
        <rFont val="Calibri"/>
        <family val="2"/>
      </rPr>
      <t>aneous</t>
    </r>
    <r>
      <rPr>
        <sz val="11"/>
        <rFont val="Calibri"/>
        <family val="2"/>
      </rPr>
      <t xml:space="preserve"> DC power (W)</t>
    </r>
  </si>
  <si>
    <r>
      <t xml:space="preserve">Input </t>
    </r>
    <r>
      <rPr>
        <sz val="11"/>
        <color indexed="8"/>
        <rFont val="Calibri"/>
        <family val="2"/>
      </rPr>
      <t>Power factor</t>
    </r>
  </si>
  <si>
    <r>
      <t>Input</t>
    </r>
    <r>
      <rPr>
        <sz val="11"/>
        <color indexed="8"/>
        <rFont val="Calibri"/>
        <family val="2"/>
      </rPr>
      <t xml:space="preserve"> Current THD</t>
    </r>
  </si>
  <si>
    <r>
      <t>Input</t>
    </r>
    <r>
      <rPr>
        <sz val="11"/>
        <color indexed="8"/>
        <rFont val="Calibri"/>
        <family val="2"/>
      </rPr>
      <t xml:space="preserve"> Voltage THD</t>
    </r>
  </si>
  <si>
    <t>80% Discharge</t>
  </si>
  <si>
    <t>80% Recharge</t>
  </si>
  <si>
    <t>100% Recharge</t>
  </si>
  <si>
    <t>100% Discharge</t>
  </si>
  <si>
    <t>End Battery Temperature (°C)</t>
  </si>
  <si>
    <r>
      <t>Total AC energy over period</t>
    </r>
    <r>
      <rPr>
        <sz val="11"/>
        <color indexed="10"/>
        <rFont val="Calibri"/>
        <family val="2"/>
      </rPr>
      <t xml:space="preserve"> (Wh)</t>
    </r>
  </si>
  <si>
    <t xml:space="preserve">BCSs with battery energy less than or equal to 10 kilowatt-hours shall be tested according to the U.S. Department of Energy's (DOE's) draft "Uniform Test Method for Measuring the Energy Consumption of Battery Chargers," proposed for inclusion in Appendix Y to Subpart B of 10 CFR Part 430 and published in the Federal Register on April 2, 2010. 75 FR 16958. </t>
  </si>
  <si>
    <r>
      <t xml:space="preserve">Where possible, EPA has attempted to remain consistent with the data collection efforts of the organizations that developed the above-referenced test procedures. Any changes in the data fields are marked in </t>
    </r>
    <r>
      <rPr>
        <b/>
        <sz val="10"/>
        <color indexed="10"/>
        <rFont val="Arial"/>
        <family val="2"/>
      </rPr>
      <t>red</t>
    </r>
    <r>
      <rPr>
        <sz val="10"/>
        <color indexed="8"/>
        <rFont val="Arial"/>
        <family val="2"/>
      </rPr>
      <t xml:space="preserve"> text. EPA will include in its analysis all test results added to its dataset by January 15, 2011.</t>
    </r>
  </si>
  <si>
    <t>The rated amount of ampere hours (Ah) which can be delivered under specified conditions of temperature, rate of discharge and final battery voltage. An Ah is a measure of the volume of electricity determined by multiplying the number of amps delivered by the time (hours) of delivery.</t>
  </si>
  <si>
    <t>Testing Organization Name</t>
  </si>
  <si>
    <r>
      <rPr>
        <sz val="11"/>
        <color indexed="10"/>
        <rFont val="Calibri"/>
        <family val="2"/>
      </rPr>
      <t>Testing</t>
    </r>
    <r>
      <rPr>
        <sz val="11"/>
        <color indexed="8"/>
        <rFont val="Calibri"/>
        <family val="2"/>
      </rPr>
      <t xml:space="preserve"> Organization </t>
    </r>
    <r>
      <rPr>
        <sz val="11"/>
        <color indexed="10"/>
        <rFont val="Calibri"/>
        <family val="2"/>
      </rPr>
      <t>Name</t>
    </r>
  </si>
  <si>
    <t>The accumulated energy at the end of the no-battery test</t>
  </si>
  <si>
    <t>The accumulated energy at the end of the off-mode test</t>
  </si>
  <si>
    <r>
      <t xml:space="preserve">Construction </t>
    </r>
    <r>
      <rPr>
        <sz val="11"/>
        <color indexed="10"/>
        <rFont val="Calibri"/>
        <family val="2"/>
      </rPr>
      <t xml:space="preserve">(flooded lead acid, value regulated lead acid, gel, etc.) </t>
    </r>
  </si>
  <si>
    <t>BCIS-14 Capacity (Ah)</t>
  </si>
  <si>
    <t>Discharge Rate (C)  for above</t>
  </si>
  <si>
    <t xml:space="preserve">Discharge Rate (C) </t>
  </si>
  <si>
    <r>
      <t xml:space="preserve">Power Conversion Efficiency </t>
    </r>
    <r>
      <rPr>
        <sz val="11"/>
        <color indexed="10"/>
        <rFont val="Calibri"/>
        <family val="2"/>
      </rPr>
      <t>(DC Power/AC Power)</t>
    </r>
  </si>
  <si>
    <t>Data Collection Sheet for BCSs with battery energy less than or equal to 10 kilowatt-hours</t>
  </si>
  <si>
    <t>BCSs with battery energy greater than 10 kilowatt-hours should be tested according to Part 2 of the Version 2.2 "Energy Efficiency Battery Charger System Test Procedure," adopted by the California Energy Commission and available at www.efficientproducts.org.</t>
  </si>
  <si>
    <r>
      <t xml:space="preserve">Charge Return (%)  (Ah </t>
    </r>
    <r>
      <rPr>
        <sz val="11"/>
        <color indexed="10"/>
        <rFont val="Calibri"/>
        <family val="2"/>
      </rPr>
      <t>returned during recharge/delivered during discharge</t>
    </r>
    <r>
      <rPr>
        <sz val="11"/>
        <color indexed="8"/>
        <rFont val="Calibri"/>
        <family val="2"/>
      </rPr>
      <t>)</t>
    </r>
  </si>
  <si>
    <t>Calculated parameters necessary for performing discharge test.</t>
  </si>
  <si>
    <t>Recorded in the final 10 minutes of the charge and maint. Mode test</t>
  </si>
  <si>
    <t>The input energy in active and maintenance modes accumulated over the 24-hour test.</t>
  </si>
  <si>
    <t>The average power factor during the no-battery test</t>
  </si>
  <si>
    <t>The average power factor during the off-mode test</t>
  </si>
  <si>
    <t>This spreadsheet is a draft data collection sheet for battery charging systems (BCSs). Manufacturers are encouraged to use it to assist EPA with revising its BCS specification. As stated in the Draft 1 specification, manufacturers should test all included BCSs as follows:</t>
  </si>
  <si>
    <t>Data Collection Sheet for BCSs with battery energy greater than 10 kilowatt-hours</t>
  </si>
  <si>
    <t>Category</t>
  </si>
  <si>
    <t>Field Name</t>
  </si>
  <si>
    <t>Explanation</t>
  </si>
  <si>
    <t>Data Entry Field</t>
  </si>
  <si>
    <t>Field Name and Explanation</t>
  </si>
  <si>
    <r>
      <t>ENERGY STAR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program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</si>
</sst>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;@"/>
    <numFmt numFmtId="166" formatCode="h:mm;@"/>
    <numFmt numFmtId="167" formatCode="m/d/yyyy;@"/>
    <numFmt numFmtId="168" formatCode="0.000"/>
    <numFmt numFmtId="169" formatCode="0.0"/>
    <numFmt numFmtId="170" formatCode="mmm\-dd\-yyyy"/>
    <numFmt numFmtId="171" formatCode="0.0000"/>
    <numFmt numFmtId="172" formatCode="m/d/yy;@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0.000000"/>
    <numFmt numFmtId="178" formatCode="0.00000"/>
    <numFmt numFmtId="179" formatCode="[$-409]mmmm\ d\,\ yyyy;@"/>
    <numFmt numFmtId="180" formatCode="[$-409]dddd\,\ mmmm\ dd\,\ yyyy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vertAlign val="superscript"/>
      <sz val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9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179" fontId="19" fillId="24" borderId="13" xfId="0" applyNumberFormat="1" applyFont="1" applyFill="1" applyBorder="1" applyAlignment="1">
      <alignment horizontal="left"/>
    </xf>
    <xf numFmtId="0" fontId="0" fillId="24" borderId="14" xfId="0" applyFill="1" applyBorder="1" applyAlignment="1">
      <alignment/>
    </xf>
    <xf numFmtId="0" fontId="22" fillId="24" borderId="13" xfId="0" applyFont="1" applyFill="1" applyBorder="1" applyAlignment="1">
      <alignment wrapText="1"/>
    </xf>
    <xf numFmtId="0" fontId="22" fillId="24" borderId="13" xfId="0" applyFont="1" applyFill="1" applyBorder="1" applyAlignment="1">
      <alignment horizontal="left" wrapText="1" indent="2"/>
    </xf>
    <xf numFmtId="0" fontId="1" fillId="24" borderId="13" xfId="0" applyFont="1" applyFill="1" applyBorder="1" applyAlignment="1">
      <alignment horizontal="left" wrapText="1" indent="2"/>
    </xf>
    <xf numFmtId="0" fontId="22" fillId="24" borderId="15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16" fillId="25" borderId="16" xfId="0" applyNumberFormat="1" applyFont="1" applyFill="1" applyBorder="1" applyAlignment="1">
      <alignment vertical="center" wrapText="1"/>
    </xf>
    <xf numFmtId="169" fontId="16" fillId="26" borderId="16" xfId="0" applyNumberFormat="1" applyFont="1" applyFill="1" applyBorder="1" applyAlignment="1">
      <alignment vertical="center" wrapText="1"/>
    </xf>
    <xf numFmtId="0" fontId="16" fillId="27" borderId="16" xfId="0" applyNumberFormat="1" applyFont="1" applyFill="1" applyBorder="1" applyAlignment="1">
      <alignment vertical="center" wrapText="1"/>
    </xf>
    <xf numFmtId="2" fontId="16" fillId="27" borderId="16" xfId="0" applyNumberFormat="1" applyFont="1" applyFill="1" applyBorder="1" applyAlignment="1">
      <alignment vertical="center" wrapText="1"/>
    </xf>
    <xf numFmtId="172" fontId="16" fillId="28" borderId="16" xfId="0" applyNumberFormat="1" applyFont="1" applyFill="1" applyBorder="1" applyAlignment="1">
      <alignment vertical="center" wrapText="1"/>
    </xf>
    <xf numFmtId="0" fontId="16" fillId="28" borderId="16" xfId="0" applyFont="1" applyFill="1" applyBorder="1" applyAlignment="1">
      <alignment vertical="center" wrapText="1"/>
    </xf>
    <xf numFmtId="2" fontId="16" fillId="28" borderId="16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0" fillId="20" borderId="0" xfId="0" applyNumberFormat="1" applyFill="1" applyAlignment="1">
      <alignment horizontal="center"/>
    </xf>
    <xf numFmtId="0" fontId="19" fillId="20" borderId="0" xfId="58" applyFont="1" applyFill="1" applyAlignment="1">
      <alignment horizontal="left"/>
      <protection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Alignment="1">
      <alignment vertical="center"/>
    </xf>
    <xf numFmtId="172" fontId="0" fillId="20" borderId="0" xfId="0" applyNumberFormat="1" applyFill="1" applyAlignment="1">
      <alignment horizontal="center"/>
    </xf>
    <xf numFmtId="169" fontId="0" fillId="20" borderId="0" xfId="0" applyNumberFormat="1" applyFill="1" applyAlignment="1">
      <alignment horizontal="center"/>
    </xf>
    <xf numFmtId="172" fontId="17" fillId="20" borderId="0" xfId="0" applyNumberFormat="1" applyFont="1" applyFill="1" applyAlignment="1">
      <alignment horizontal="center"/>
    </xf>
    <xf numFmtId="0" fontId="0" fillId="20" borderId="0" xfId="0" applyFill="1" applyBorder="1" applyAlignment="1">
      <alignment/>
    </xf>
    <xf numFmtId="169" fontId="0" fillId="20" borderId="0" xfId="0" applyNumberFormat="1" applyFill="1" applyAlignment="1">
      <alignment/>
    </xf>
    <xf numFmtId="0" fontId="23" fillId="24" borderId="0" xfId="58" applyFont="1" applyFill="1" applyAlignment="1">
      <alignment horizontal="left"/>
      <protection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172" fontId="0" fillId="24" borderId="0" xfId="0" applyNumberFormat="1" applyFill="1" applyAlignment="1">
      <alignment horizont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72" fontId="0" fillId="0" borderId="22" xfId="0" applyNumberFormat="1" applyBorder="1" applyAlignment="1">
      <alignment horizontal="center"/>
    </xf>
    <xf numFmtId="172" fontId="16" fillId="25" borderId="23" xfId="0" applyNumberFormat="1" applyFont="1" applyFill="1" applyBorder="1" applyAlignment="1">
      <alignment vertical="center" wrapText="1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vertical="center" wrapText="1"/>
    </xf>
    <xf numFmtId="2" fontId="0" fillId="0" borderId="28" xfId="0" applyNumberFormat="1" applyBorder="1" applyAlignment="1">
      <alignment horizontal="center"/>
    </xf>
    <xf numFmtId="172" fontId="16" fillId="28" borderId="23" xfId="0" applyNumberFormat="1" applyFont="1" applyFill="1" applyBorder="1" applyAlignment="1">
      <alignment vertical="center" wrapText="1"/>
    </xf>
    <xf numFmtId="0" fontId="0" fillId="0" borderId="22" xfId="0" applyNumberFormat="1" applyBorder="1" applyAlignment="1">
      <alignment horizontal="center"/>
    </xf>
    <xf numFmtId="172" fontId="16" fillId="27" borderId="23" xfId="0" applyNumberFormat="1" applyFont="1" applyFill="1" applyBorder="1" applyAlignment="1">
      <alignment vertical="center" wrapText="1"/>
    </xf>
    <xf numFmtId="2" fontId="16" fillId="27" borderId="29" xfId="0" applyNumberFormat="1" applyFont="1" applyFill="1" applyBorder="1" applyAlignment="1">
      <alignment vertical="center" wrapText="1"/>
    </xf>
    <xf numFmtId="172" fontId="16" fillId="26" borderId="23" xfId="0" applyNumberFormat="1" applyFont="1" applyFill="1" applyBorder="1" applyAlignment="1">
      <alignment vertical="center" wrapText="1"/>
    </xf>
    <xf numFmtId="169" fontId="16" fillId="26" borderId="29" xfId="0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169" fontId="25" fillId="26" borderId="30" xfId="0" applyNumberFormat="1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172" fontId="0" fillId="0" borderId="3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7" fillId="0" borderId="33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24" borderId="0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2" fontId="16" fillId="28" borderId="30" xfId="0" applyNumberFormat="1" applyFont="1" applyFill="1" applyBorder="1" applyAlignment="1">
      <alignment vertical="center" wrapText="1"/>
    </xf>
    <xf numFmtId="0" fontId="19" fillId="7" borderId="10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20" fillId="4" borderId="12" xfId="0" applyFont="1" applyFill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20" fillId="8" borderId="12" xfId="0" applyFont="1" applyFill="1" applyBorder="1" applyAlignment="1">
      <alignment/>
    </xf>
    <xf numFmtId="0" fontId="20" fillId="8" borderId="14" xfId="0" applyFont="1" applyFill="1" applyBorder="1" applyAlignment="1">
      <alignment/>
    </xf>
    <xf numFmtId="2" fontId="0" fillId="24" borderId="0" xfId="0" applyNumberFormat="1" applyFill="1" applyAlignment="1">
      <alignment horizontal="center" vertical="center"/>
    </xf>
    <xf numFmtId="2" fontId="0" fillId="20" borderId="0" xfId="0" applyNumberFormat="1" applyFill="1" applyAlignment="1">
      <alignment horizontal="center"/>
    </xf>
    <xf numFmtId="0" fontId="23" fillId="24" borderId="0" xfId="58" applyFont="1" applyFill="1" applyBorder="1" applyAlignment="1">
      <alignment horizontal="left"/>
      <protection/>
    </xf>
    <xf numFmtId="0" fontId="0" fillId="2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7" borderId="16" xfId="0" applyFill="1" applyBorder="1" applyAlignment="1">
      <alignment horizontal="left" wrapText="1"/>
    </xf>
    <xf numFmtId="0" fontId="20" fillId="4" borderId="16" xfId="0" applyFont="1" applyFill="1" applyBorder="1" applyAlignment="1">
      <alignment horizontal="left" wrapText="1"/>
    </xf>
    <xf numFmtId="0" fontId="0" fillId="8" borderId="16" xfId="0" applyNumberFormat="1" applyFill="1" applyBorder="1" applyAlignment="1">
      <alignment wrapText="1"/>
    </xf>
    <xf numFmtId="0" fontId="17" fillId="8" borderId="16" xfId="0" applyNumberFormat="1" applyFont="1" applyFill="1" applyBorder="1" applyAlignment="1">
      <alignment wrapText="1"/>
    </xf>
    <xf numFmtId="0" fontId="0" fillId="8" borderId="16" xfId="0" applyFill="1" applyBorder="1" applyAlignment="1">
      <alignment/>
    </xf>
    <xf numFmtId="0" fontId="0" fillId="4" borderId="16" xfId="0" applyNumberFormat="1" applyFill="1" applyBorder="1" applyAlignment="1">
      <alignment wrapText="1"/>
    </xf>
    <xf numFmtId="0" fontId="17" fillId="4" borderId="16" xfId="0" applyNumberFormat="1" applyFont="1" applyFill="1" applyBorder="1" applyAlignment="1">
      <alignment wrapText="1"/>
    </xf>
    <xf numFmtId="2" fontId="20" fillId="0" borderId="36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2" fontId="20" fillId="0" borderId="34" xfId="0" applyNumberFormat="1" applyFont="1" applyBorder="1" applyAlignment="1">
      <alignment horizontal="center"/>
    </xf>
    <xf numFmtId="2" fontId="20" fillId="0" borderId="35" xfId="0" applyNumberFormat="1" applyFont="1" applyBorder="1" applyAlignment="1">
      <alignment horizontal="center"/>
    </xf>
    <xf numFmtId="0" fontId="19" fillId="4" borderId="10" xfId="0" applyFont="1" applyFill="1" applyBorder="1" applyAlignment="1">
      <alignment/>
    </xf>
    <xf numFmtId="0" fontId="0" fillId="4" borderId="23" xfId="0" applyNumberFormat="1" applyFill="1" applyBorder="1" applyAlignment="1">
      <alignment wrapText="1"/>
    </xf>
    <xf numFmtId="0" fontId="20" fillId="4" borderId="14" xfId="0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vertical="center" wrapText="1"/>
    </xf>
    <xf numFmtId="0" fontId="0" fillId="7" borderId="12" xfId="0" applyFont="1" applyFill="1" applyBorder="1" applyAlignment="1">
      <alignment/>
    </xf>
    <xf numFmtId="0" fontId="19" fillId="8" borderId="10" xfId="0" applyFont="1" applyFill="1" applyBorder="1" applyAlignment="1">
      <alignment/>
    </xf>
    <xf numFmtId="0" fontId="0" fillId="8" borderId="23" xfId="0" applyNumberFormat="1" applyFill="1" applyBorder="1" applyAlignment="1">
      <alignment wrapText="1"/>
    </xf>
    <xf numFmtId="0" fontId="0" fillId="8" borderId="29" xfId="0" applyFill="1" applyBorder="1" applyAlignment="1">
      <alignment/>
    </xf>
    <xf numFmtId="0" fontId="20" fillId="4" borderId="23" xfId="0" applyFont="1" applyFill="1" applyBorder="1" applyAlignment="1">
      <alignment horizontal="left" wrapText="1"/>
    </xf>
    <xf numFmtId="0" fontId="20" fillId="4" borderId="29" xfId="0" applyFont="1" applyFill="1" applyBorder="1" applyAlignment="1">
      <alignment horizontal="left" wrapText="1"/>
    </xf>
    <xf numFmtId="0" fontId="0" fillId="7" borderId="23" xfId="0" applyFill="1" applyBorder="1" applyAlignment="1">
      <alignment horizontal="left" wrapText="1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7" borderId="14" xfId="0" applyFont="1" applyFill="1" applyBorder="1" applyAlignment="1">
      <alignment/>
    </xf>
    <xf numFmtId="0" fontId="0" fillId="7" borderId="29" xfId="0" applyFill="1" applyBorder="1" applyAlignment="1">
      <alignment horizontal="left" wrapText="1"/>
    </xf>
    <xf numFmtId="2" fontId="0" fillId="0" borderId="35" xfId="0" applyNumberFormat="1" applyBorder="1" applyAlignment="1">
      <alignment horizontal="center"/>
    </xf>
    <xf numFmtId="0" fontId="16" fillId="20" borderId="37" xfId="0" applyFont="1" applyFill="1" applyBorder="1" applyAlignment="1">
      <alignment vertical="center"/>
    </xf>
    <xf numFmtId="172" fontId="16" fillId="25" borderId="38" xfId="0" applyNumberFormat="1" applyFont="1" applyFill="1" applyBorder="1" applyAlignment="1">
      <alignment horizontal="left" wrapText="1"/>
    </xf>
    <xf numFmtId="169" fontId="0" fillId="25" borderId="39" xfId="0" applyNumberFormat="1" applyFill="1" applyBorder="1" applyAlignment="1">
      <alignment horizontal="left" wrapText="1"/>
    </xf>
    <xf numFmtId="172" fontId="16" fillId="26" borderId="38" xfId="0" applyNumberFormat="1" applyFont="1" applyFill="1" applyBorder="1" applyAlignment="1">
      <alignment horizontal="left" wrapText="1"/>
    </xf>
    <xf numFmtId="169" fontId="0" fillId="26" borderId="39" xfId="0" applyNumberFormat="1" applyFont="1" applyFill="1" applyBorder="1" applyAlignment="1">
      <alignment horizontal="left" wrapText="1"/>
    </xf>
    <xf numFmtId="169" fontId="0" fillId="26" borderId="40" xfId="0" applyNumberFormat="1" applyFont="1" applyFill="1" applyBorder="1" applyAlignment="1">
      <alignment horizontal="left" wrapText="1"/>
    </xf>
    <xf numFmtId="172" fontId="16" fillId="27" borderId="38" xfId="0" applyNumberFormat="1" applyFont="1" applyFill="1" applyBorder="1" applyAlignment="1">
      <alignment horizontal="left" wrapText="1"/>
    </xf>
    <xf numFmtId="0" fontId="0" fillId="27" borderId="39" xfId="0" applyNumberFormat="1" applyFill="1" applyBorder="1" applyAlignment="1">
      <alignment horizontal="left" wrapText="1"/>
    </xf>
    <xf numFmtId="2" fontId="0" fillId="27" borderId="39" xfId="0" applyNumberFormat="1" applyFill="1" applyBorder="1" applyAlignment="1">
      <alignment horizontal="left" wrapText="1"/>
    </xf>
    <xf numFmtId="2" fontId="0" fillId="27" borderId="40" xfId="0" applyNumberFormat="1" applyFill="1" applyBorder="1" applyAlignment="1">
      <alignment horizontal="left" wrapText="1"/>
    </xf>
    <xf numFmtId="172" fontId="16" fillId="28" borderId="38" xfId="0" applyNumberFormat="1" applyFont="1" applyFill="1" applyBorder="1" applyAlignment="1">
      <alignment horizontal="left" wrapText="1"/>
    </xf>
    <xf numFmtId="172" fontId="0" fillId="28" borderId="39" xfId="0" applyNumberFormat="1" applyFill="1" applyBorder="1" applyAlignment="1">
      <alignment horizontal="left" wrapText="1"/>
    </xf>
    <xf numFmtId="0" fontId="0" fillId="28" borderId="39" xfId="0" applyFill="1" applyBorder="1" applyAlignment="1">
      <alignment horizontal="left" wrapText="1"/>
    </xf>
    <xf numFmtId="2" fontId="0" fillId="28" borderId="39" xfId="0" applyNumberFormat="1" applyFill="1" applyBorder="1" applyAlignment="1">
      <alignment horizontal="left" wrapText="1"/>
    </xf>
    <xf numFmtId="2" fontId="16" fillId="28" borderId="39" xfId="0" applyNumberFormat="1" applyFont="1" applyFill="1" applyBorder="1" applyAlignment="1">
      <alignment horizontal="left" wrapText="1"/>
    </xf>
    <xf numFmtId="0" fontId="16" fillId="20" borderId="41" xfId="0" applyFont="1" applyFill="1" applyBorder="1" applyAlignment="1">
      <alignment horizontal="left" wrapText="1"/>
    </xf>
    <xf numFmtId="0" fontId="16" fillId="29" borderId="39" xfId="0" applyFont="1" applyFill="1" applyBorder="1" applyAlignment="1">
      <alignment horizontal="left" wrapText="1"/>
    </xf>
    <xf numFmtId="0" fontId="16" fillId="29" borderId="42" xfId="0" applyFont="1" applyFill="1" applyBorder="1" applyAlignment="1">
      <alignment vertical="center" wrapText="1"/>
    </xf>
    <xf numFmtId="0" fontId="0" fillId="29" borderId="39" xfId="0" applyFill="1" applyBorder="1" applyAlignment="1">
      <alignment horizontal="left" wrapText="1"/>
    </xf>
    <xf numFmtId="0" fontId="16" fillId="29" borderId="16" xfId="0" applyFont="1" applyFill="1" applyBorder="1" applyAlignment="1">
      <alignment vertical="center" wrapText="1"/>
    </xf>
    <xf numFmtId="169" fontId="0" fillId="29" borderId="39" xfId="0" applyNumberFormat="1" applyFill="1" applyBorder="1" applyAlignment="1">
      <alignment horizontal="left" wrapText="1"/>
    </xf>
    <xf numFmtId="169" fontId="16" fillId="29" borderId="16" xfId="0" applyNumberFormat="1" applyFont="1" applyFill="1" applyBorder="1" applyAlignment="1">
      <alignment vertical="center" wrapText="1"/>
    </xf>
    <xf numFmtId="169" fontId="16" fillId="29" borderId="30" xfId="0" applyNumberFormat="1" applyFont="1" applyFill="1" applyBorder="1" applyAlignment="1">
      <alignment vertical="center" wrapText="1"/>
    </xf>
    <xf numFmtId="169" fontId="0" fillId="29" borderId="40" xfId="0" applyNumberFormat="1" applyFill="1" applyBorder="1" applyAlignment="1">
      <alignment horizontal="left" wrapText="1"/>
    </xf>
    <xf numFmtId="169" fontId="25" fillId="29" borderId="29" xfId="0" applyNumberFormat="1" applyFont="1" applyFill="1" applyBorder="1" applyAlignment="1">
      <alignment vertical="center" wrapText="1"/>
    </xf>
    <xf numFmtId="0" fontId="24" fillId="30" borderId="10" xfId="0" applyFont="1" applyFill="1" applyBorder="1" applyAlignment="1">
      <alignment horizontal="left" wrapText="1"/>
    </xf>
    <xf numFmtId="0" fontId="25" fillId="30" borderId="43" xfId="0" applyFont="1" applyFill="1" applyBorder="1" applyAlignment="1">
      <alignment horizontal="left" wrapText="1"/>
    </xf>
    <xf numFmtId="0" fontId="17" fillId="30" borderId="12" xfId="0" applyFont="1" applyFill="1" applyBorder="1" applyAlignment="1">
      <alignment horizontal="left" wrapText="1"/>
    </xf>
    <xf numFmtId="0" fontId="25" fillId="30" borderId="44" xfId="0" applyFont="1" applyFill="1" applyBorder="1" applyAlignment="1">
      <alignment horizontal="left" wrapText="1"/>
    </xf>
    <xf numFmtId="0" fontId="25" fillId="30" borderId="45" xfId="0" applyFont="1" applyFill="1" applyBorder="1" applyAlignment="1">
      <alignment horizontal="left" wrapText="1"/>
    </xf>
    <xf numFmtId="0" fontId="16" fillId="31" borderId="10" xfId="0" applyFont="1" applyFill="1" applyBorder="1" applyAlignment="1">
      <alignment horizontal="left" wrapText="1"/>
    </xf>
    <xf numFmtId="0" fontId="25" fillId="31" borderId="23" xfId="0" applyFont="1" applyFill="1" applyBorder="1" applyAlignment="1">
      <alignment vertical="center" wrapText="1"/>
    </xf>
    <xf numFmtId="0" fontId="0" fillId="31" borderId="12" xfId="0" applyFill="1" applyBorder="1" applyAlignment="1">
      <alignment horizontal="left" wrapText="1"/>
    </xf>
    <xf numFmtId="0" fontId="25" fillId="31" borderId="16" xfId="0" applyFont="1" applyFill="1" applyBorder="1" applyAlignment="1">
      <alignment vertical="center" wrapText="1"/>
    </xf>
    <xf numFmtId="172" fontId="20" fillId="32" borderId="12" xfId="0" applyNumberFormat="1" applyFont="1" applyFill="1" applyBorder="1" applyAlignment="1">
      <alignment horizontal="left" vertical="center" wrapText="1"/>
    </xf>
    <xf numFmtId="172" fontId="21" fillId="32" borderId="16" xfId="0" applyNumberFormat="1" applyFont="1" applyFill="1" applyBorder="1" applyAlignment="1">
      <alignment vertical="center" wrapText="1"/>
    </xf>
    <xf numFmtId="0" fontId="20" fillId="32" borderId="14" xfId="0" applyFont="1" applyFill="1" applyBorder="1" applyAlignment="1">
      <alignment horizontal="left" vertical="center" wrapText="1"/>
    </xf>
    <xf numFmtId="0" fontId="21" fillId="32" borderId="29" xfId="0" applyFont="1" applyFill="1" applyBorder="1" applyAlignment="1">
      <alignment vertical="center" wrapText="1"/>
    </xf>
    <xf numFmtId="0" fontId="19" fillId="30" borderId="10" xfId="0" applyFont="1" applyFill="1" applyBorder="1" applyAlignment="1">
      <alignment/>
    </xf>
    <xf numFmtId="0" fontId="0" fillId="30" borderId="23" xfId="0" applyFill="1" applyBorder="1" applyAlignment="1">
      <alignment horizontal="left" wrapText="1"/>
    </xf>
    <xf numFmtId="0" fontId="0" fillId="30" borderId="12" xfId="0" applyFont="1" applyFill="1" applyBorder="1" applyAlignment="1">
      <alignment/>
    </xf>
    <xf numFmtId="0" fontId="0" fillId="30" borderId="16" xfId="0" applyFill="1" applyBorder="1" applyAlignment="1">
      <alignment horizontal="left" wrapText="1"/>
    </xf>
    <xf numFmtId="0" fontId="0" fillId="30" borderId="14" xfId="0" applyFont="1" applyFill="1" applyBorder="1" applyAlignment="1">
      <alignment/>
    </xf>
    <xf numFmtId="0" fontId="0" fillId="30" borderId="29" xfId="0" applyFill="1" applyBorder="1" applyAlignment="1">
      <alignment horizontal="left" wrapText="1"/>
    </xf>
    <xf numFmtId="0" fontId="19" fillId="31" borderId="10" xfId="0" applyFont="1" applyFill="1" applyBorder="1" applyAlignment="1">
      <alignment/>
    </xf>
    <xf numFmtId="0" fontId="20" fillId="31" borderId="12" xfId="0" applyFont="1" applyFill="1" applyBorder="1" applyAlignment="1">
      <alignment/>
    </xf>
    <xf numFmtId="0" fontId="20" fillId="31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23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/>
    </xf>
    <xf numFmtId="0" fontId="20" fillId="33" borderId="16" xfId="0" applyFont="1" applyFill="1" applyBorder="1" applyAlignment="1">
      <alignment horizontal="left" wrapText="1"/>
    </xf>
    <xf numFmtId="49" fontId="20" fillId="33" borderId="12" xfId="0" applyNumberFormat="1" applyFont="1" applyFill="1" applyBorder="1" applyAlignment="1">
      <alignment/>
    </xf>
    <xf numFmtId="49" fontId="20" fillId="33" borderId="16" xfId="0" applyNumberFormat="1" applyFont="1" applyFill="1" applyBorder="1" applyAlignment="1">
      <alignment horizontal="left" wrapText="1"/>
    </xf>
    <xf numFmtId="49" fontId="17" fillId="33" borderId="16" xfId="0" applyNumberFormat="1" applyFont="1" applyFill="1" applyBorder="1" applyAlignment="1">
      <alignment horizontal="left" wrapText="1"/>
    </xf>
    <xf numFmtId="0" fontId="20" fillId="33" borderId="14" xfId="0" applyFont="1" applyFill="1" applyBorder="1" applyAlignment="1">
      <alignment/>
    </xf>
    <xf numFmtId="0" fontId="20" fillId="33" borderId="29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20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wrapText="1"/>
    </xf>
    <xf numFmtId="0" fontId="20" fillId="34" borderId="14" xfId="0" applyFont="1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0" fontId="19" fillId="35" borderId="10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NumberFormat="1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left" vertical="center" wrapText="1"/>
    </xf>
    <xf numFmtId="0" fontId="17" fillId="35" borderId="23" xfId="0" applyFont="1" applyFill="1" applyBorder="1" applyAlignment="1" applyProtection="1">
      <alignment/>
      <protection locked="0"/>
    </xf>
    <xf numFmtId="0" fontId="20" fillId="35" borderId="16" xfId="0" applyFont="1" applyFill="1" applyBorder="1" applyAlignment="1">
      <alignment horizontal="left"/>
    </xf>
    <xf numFmtId="0" fontId="19" fillId="35" borderId="14" xfId="0" applyFont="1" applyFill="1" applyBorder="1" applyAlignment="1">
      <alignment/>
    </xf>
    <xf numFmtId="0" fontId="0" fillId="35" borderId="29" xfId="0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23" xfId="0" applyNumberFormat="1" applyFill="1" applyBorder="1" applyAlignment="1">
      <alignment wrapText="1"/>
    </xf>
    <xf numFmtId="0" fontId="20" fillId="36" borderId="12" xfId="0" applyFont="1" applyFill="1" applyBorder="1" applyAlignment="1">
      <alignment/>
    </xf>
    <xf numFmtId="0" fontId="0" fillId="36" borderId="16" xfId="0" applyNumberFormat="1" applyFill="1" applyBorder="1" applyAlignment="1">
      <alignment wrapText="1"/>
    </xf>
    <xf numFmtId="0" fontId="17" fillId="36" borderId="16" xfId="0" applyNumberFormat="1" applyFont="1" applyFill="1" applyBorder="1" applyAlignment="1">
      <alignment wrapText="1"/>
    </xf>
    <xf numFmtId="0" fontId="0" fillId="36" borderId="16" xfId="0" applyFill="1" applyBorder="1" applyAlignment="1">
      <alignment/>
    </xf>
    <xf numFmtId="0" fontId="20" fillId="36" borderId="14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1" borderId="16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16" xfId="0" applyFill="1" applyBorder="1" applyAlignment="1">
      <alignment/>
    </xf>
    <xf numFmtId="0" fontId="0" fillId="30" borderId="12" xfId="0" applyNumberFormat="1" applyFont="1" applyFill="1" applyBorder="1" applyAlignment="1">
      <alignment/>
    </xf>
    <xf numFmtId="0" fontId="19" fillId="30" borderId="12" xfId="0" applyFont="1" applyFill="1" applyBorder="1" applyAlignment="1">
      <alignment/>
    </xf>
    <xf numFmtId="0" fontId="17" fillId="30" borderId="16" xfId="0" applyFont="1" applyFill="1" applyBorder="1" applyAlignment="1">
      <alignment/>
    </xf>
    <xf numFmtId="0" fontId="19" fillId="30" borderId="14" xfId="0" applyFont="1" applyFill="1" applyBorder="1" applyAlignment="1">
      <alignment horizontal="center" vertical="center" wrapText="1"/>
    </xf>
    <xf numFmtId="0" fontId="0" fillId="30" borderId="29" xfId="0" applyFill="1" applyBorder="1" applyAlignment="1">
      <alignment horizontal="left" vertical="center" wrapText="1"/>
    </xf>
    <xf numFmtId="0" fontId="0" fillId="31" borderId="23" xfId="0" applyNumberFormat="1" applyFill="1" applyBorder="1" applyAlignment="1">
      <alignment wrapText="1"/>
    </xf>
    <xf numFmtId="0" fontId="0" fillId="31" borderId="16" xfId="0" applyNumberFormat="1" applyFill="1" applyBorder="1" applyAlignment="1">
      <alignment wrapText="1"/>
    </xf>
    <xf numFmtId="0" fontId="17" fillId="31" borderId="16" xfId="0" applyNumberFormat="1" applyFont="1" applyFill="1" applyBorder="1" applyAlignment="1">
      <alignment wrapText="1"/>
    </xf>
    <xf numFmtId="0" fontId="0" fillId="31" borderId="2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9" fillId="33" borderId="1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4" borderId="23" xfId="0" applyNumberFormat="1" applyFill="1" applyBorder="1" applyAlignment="1">
      <alignment wrapText="1"/>
    </xf>
    <xf numFmtId="0" fontId="0" fillId="34" borderId="16" xfId="0" applyNumberFormat="1" applyFill="1" applyBorder="1" applyAlignment="1">
      <alignment wrapText="1"/>
    </xf>
    <xf numFmtId="0" fontId="1" fillId="34" borderId="14" xfId="0" applyFont="1" applyFill="1" applyBorder="1" applyAlignment="1">
      <alignment horizontal="center" vertical="center" wrapText="1"/>
    </xf>
    <xf numFmtId="0" fontId="20" fillId="34" borderId="29" xfId="0" applyNumberFormat="1" applyFont="1" applyFill="1" applyBorder="1" applyAlignment="1">
      <alignment horizontal="left" vertical="center" wrapText="1"/>
    </xf>
    <xf numFmtId="171" fontId="19" fillId="37" borderId="14" xfId="0" applyNumberFormat="1" applyFont="1" applyFill="1" applyBorder="1" applyAlignment="1">
      <alignment vertical="top"/>
    </xf>
    <xf numFmtId="171" fontId="20" fillId="37" borderId="46" xfId="0" applyNumberFormat="1" applyFont="1" applyFill="1" applyBorder="1" applyAlignment="1">
      <alignment horizontal="left" wrapText="1"/>
    </xf>
    <xf numFmtId="0" fontId="16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172" fontId="0" fillId="24" borderId="16" xfId="0" applyNumberFormat="1" applyFill="1" applyBorder="1" applyAlignment="1">
      <alignment horizontal="center"/>
    </xf>
  </cellXfs>
  <cellStyles count="59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3" xfId="56"/>
    <cellStyle name="Normal 124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152400</xdr:rowOff>
    </xdr:from>
    <xdr:to>
      <xdr:col>1</xdr:col>
      <xdr:colOff>1476375</xdr:colOff>
      <xdr:row>7</xdr:row>
      <xdr:rowOff>209550</xdr:rowOff>
    </xdr:to>
    <xdr:pic>
      <xdr:nvPicPr>
        <xdr:cNvPr id="1" name="Picture 1" descr="ENERGY STA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28125" style="0" customWidth="1"/>
    <col min="2" max="2" width="41.00390625" style="0" customWidth="1"/>
    <col min="3" max="3" width="89.28125" style="0" customWidth="1"/>
  </cols>
  <sheetData>
    <row r="1" spans="1:12" ht="15">
      <c r="A1" s="32"/>
      <c r="B1" s="7"/>
      <c r="C1" s="8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2"/>
      <c r="B2" s="9"/>
      <c r="C2" s="10" t="s">
        <v>68</v>
      </c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32"/>
      <c r="B3" s="9"/>
      <c r="C3" s="10" t="s">
        <v>204</v>
      </c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9"/>
      <c r="C4" s="11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32"/>
      <c r="B5" s="9"/>
      <c r="C5" s="10" t="s">
        <v>69</v>
      </c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2"/>
      <c r="B6" s="9"/>
      <c r="C6" s="12">
        <v>40519</v>
      </c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2"/>
      <c r="B7" s="9"/>
      <c r="C7" s="11"/>
      <c r="D7" s="32"/>
      <c r="E7" s="32"/>
      <c r="F7" s="32"/>
      <c r="G7" s="32"/>
      <c r="H7" s="32"/>
      <c r="I7" s="32"/>
      <c r="J7" s="32"/>
      <c r="K7" s="32"/>
      <c r="L7" s="32"/>
    </row>
    <row r="8" spans="1:12" ht="38.25">
      <c r="A8" s="32"/>
      <c r="B8" s="9"/>
      <c r="C8" s="14" t="s">
        <v>197</v>
      </c>
      <c r="D8" s="32"/>
      <c r="E8" s="32"/>
      <c r="F8" s="32"/>
      <c r="G8" s="32"/>
      <c r="H8" s="32"/>
      <c r="I8" s="32"/>
      <c r="J8" s="32"/>
      <c r="K8" s="32"/>
      <c r="L8" s="32"/>
    </row>
    <row r="9" spans="1:12" ht="55.5" customHeight="1">
      <c r="A9" s="32"/>
      <c r="B9" s="9"/>
      <c r="C9" s="15" t="s">
        <v>177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ht="45.75" customHeight="1">
      <c r="A10" s="32"/>
      <c r="B10" s="9"/>
      <c r="C10" s="16" t="s">
        <v>190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/>
      <c r="B11" s="9"/>
      <c r="C11" s="11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52.5" thickBot="1">
      <c r="A12" s="32"/>
      <c r="B12" s="13"/>
      <c r="C12" s="17" t="s">
        <v>178</v>
      </c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9.140625" style="6" customWidth="1"/>
    <col min="2" max="2" width="29.28125" style="75" customWidth="1"/>
    <col min="3" max="3" width="31.421875" style="18" customWidth="1"/>
    <col min="4" max="4" width="82.421875" style="19" customWidth="1"/>
    <col min="5" max="5" width="24.7109375" style="2" customWidth="1"/>
    <col min="6" max="6" width="22.140625" style="1" customWidth="1"/>
    <col min="7" max="10" width="9.140625" style="1" customWidth="1"/>
    <col min="11" max="12" width="9.140625" style="3" customWidth="1"/>
    <col min="13" max="13" width="9.140625" style="2" customWidth="1"/>
    <col min="14" max="19" width="9.140625" style="3" customWidth="1"/>
    <col min="20" max="20" width="9.140625" style="4" customWidth="1"/>
    <col min="21" max="21" width="9.140625" style="2" customWidth="1"/>
    <col min="22" max="32" width="9.140625" style="3" customWidth="1"/>
    <col min="33" max="33" width="9.140625" style="2" customWidth="1"/>
    <col min="34" max="34" width="9.140625" style="1" customWidth="1"/>
    <col min="35" max="39" width="9.140625" style="5" customWidth="1"/>
    <col min="40" max="41" width="9.140625" style="2" customWidth="1"/>
    <col min="42" max="42" width="9.140625" style="1" customWidth="1"/>
    <col min="43" max="47" width="9.140625" style="5" customWidth="1"/>
    <col min="48" max="16384" width="9.140625" style="1" customWidth="1"/>
  </cols>
  <sheetData>
    <row r="1" spans="1:14" ht="18">
      <c r="A1" s="30"/>
      <c r="B1" s="41" t="s">
        <v>189</v>
      </c>
      <c r="C1" s="42"/>
      <c r="D1" s="43"/>
      <c r="E1" s="44"/>
      <c r="F1" s="33"/>
      <c r="G1" s="33"/>
      <c r="H1" s="33"/>
      <c r="I1" s="33"/>
      <c r="J1" s="33"/>
      <c r="K1" s="37"/>
      <c r="L1" s="37"/>
      <c r="M1" s="38"/>
      <c r="N1" s="37"/>
    </row>
    <row r="2" spans="1:14" ht="15">
      <c r="A2" s="31"/>
      <c r="B2" s="73"/>
      <c r="C2" s="42"/>
      <c r="D2" s="43"/>
      <c r="E2" s="44"/>
      <c r="F2" s="33"/>
      <c r="G2" s="33"/>
      <c r="H2" s="33"/>
      <c r="I2" s="33"/>
      <c r="J2" s="33"/>
      <c r="K2" s="37"/>
      <c r="L2" s="37"/>
      <c r="M2" s="38"/>
      <c r="N2" s="37"/>
    </row>
    <row r="3" spans="1:14" ht="15.75" thickBot="1">
      <c r="A3" s="31"/>
      <c r="B3" s="225" t="s">
        <v>199</v>
      </c>
      <c r="C3" s="226" t="s">
        <v>200</v>
      </c>
      <c r="D3" s="226" t="s">
        <v>201</v>
      </c>
      <c r="E3" s="226" t="s">
        <v>202</v>
      </c>
      <c r="F3" s="33"/>
      <c r="G3" s="33"/>
      <c r="H3" s="33"/>
      <c r="I3" s="33"/>
      <c r="J3" s="33"/>
      <c r="K3" s="37"/>
      <c r="L3" s="37"/>
      <c r="M3" s="38"/>
      <c r="N3" s="37"/>
    </row>
    <row r="4" spans="1:14" ht="15">
      <c r="A4" s="31"/>
      <c r="B4" s="140" t="s">
        <v>84</v>
      </c>
      <c r="C4" s="141" t="s">
        <v>180</v>
      </c>
      <c r="D4" s="227"/>
      <c r="E4" s="230"/>
      <c r="F4" s="33"/>
      <c r="G4" s="33"/>
      <c r="H4" s="33"/>
      <c r="I4" s="33"/>
      <c r="J4" s="33"/>
      <c r="K4" s="37"/>
      <c r="L4" s="37"/>
      <c r="M4" s="38"/>
      <c r="N4" s="37"/>
    </row>
    <row r="5" spans="1:14" ht="15">
      <c r="A5" s="31"/>
      <c r="B5" s="142"/>
      <c r="C5" s="143" t="s">
        <v>85</v>
      </c>
      <c r="D5" s="228"/>
      <c r="E5" s="230"/>
      <c r="F5" s="33"/>
      <c r="G5" s="33"/>
      <c r="H5" s="33"/>
      <c r="I5" s="33"/>
      <c r="J5" s="33"/>
      <c r="K5" s="37"/>
      <c r="L5" s="37"/>
      <c r="M5" s="38"/>
      <c r="N5" s="37"/>
    </row>
    <row r="6" spans="1:14" ht="15">
      <c r="A6" s="31"/>
      <c r="B6" s="142"/>
      <c r="C6" s="143" t="s">
        <v>86</v>
      </c>
      <c r="D6" s="228"/>
      <c r="E6" s="230"/>
      <c r="F6" s="33"/>
      <c r="G6" s="33"/>
      <c r="H6" s="33"/>
      <c r="I6" s="33"/>
      <c r="J6" s="33"/>
      <c r="K6" s="37"/>
      <c r="L6" s="37"/>
      <c r="M6" s="38"/>
      <c r="N6" s="37"/>
    </row>
    <row r="7" spans="1:14" ht="15.75" thickBot="1">
      <c r="A7" s="31"/>
      <c r="B7" s="142"/>
      <c r="C7" s="144" t="s">
        <v>141</v>
      </c>
      <c r="D7" s="229"/>
      <c r="E7" s="230"/>
      <c r="F7" s="33"/>
      <c r="G7" s="33"/>
      <c r="H7" s="33"/>
      <c r="I7" s="33"/>
      <c r="J7" s="33"/>
      <c r="K7" s="37"/>
      <c r="L7" s="37"/>
      <c r="M7" s="38"/>
      <c r="N7" s="37"/>
    </row>
    <row r="8" spans="1:14" ht="15">
      <c r="A8" s="32"/>
      <c r="B8" s="145" t="s">
        <v>70</v>
      </c>
      <c r="C8" s="146" t="s">
        <v>71</v>
      </c>
      <c r="D8" s="69" t="s">
        <v>72</v>
      </c>
      <c r="E8" s="66"/>
      <c r="F8" s="32"/>
      <c r="G8" s="39"/>
      <c r="H8" s="39"/>
      <c r="I8" s="32"/>
      <c r="J8" s="32"/>
      <c r="K8" s="40"/>
      <c r="L8" s="40"/>
      <c r="M8" s="32"/>
      <c r="N8" s="32"/>
    </row>
    <row r="9" spans="1:14" ht="15">
      <c r="A9" s="32"/>
      <c r="B9" s="147"/>
      <c r="C9" s="148" t="s">
        <v>74</v>
      </c>
      <c r="D9" s="70" t="s">
        <v>73</v>
      </c>
      <c r="E9" s="66"/>
      <c r="F9" s="32"/>
      <c r="G9" s="32"/>
      <c r="H9" s="32"/>
      <c r="I9" s="32"/>
      <c r="J9" s="32"/>
      <c r="K9" s="40"/>
      <c r="L9" s="40"/>
      <c r="M9" s="32"/>
      <c r="N9" s="32"/>
    </row>
    <row r="10" spans="1:14" ht="15">
      <c r="A10" s="32"/>
      <c r="B10" s="147"/>
      <c r="C10" s="148" t="s">
        <v>75</v>
      </c>
      <c r="D10" s="70" t="s">
        <v>46</v>
      </c>
      <c r="E10" s="66"/>
      <c r="F10" s="32"/>
      <c r="G10" s="32"/>
      <c r="H10" s="32"/>
      <c r="I10" s="32"/>
      <c r="J10" s="32"/>
      <c r="K10" s="40"/>
      <c r="L10" s="40"/>
      <c r="M10" s="32"/>
      <c r="N10" s="32"/>
    </row>
    <row r="11" spans="1:14" ht="15">
      <c r="A11" s="33"/>
      <c r="B11" s="149"/>
      <c r="C11" s="150" t="s">
        <v>5</v>
      </c>
      <c r="D11" s="71" t="s">
        <v>76</v>
      </c>
      <c r="E11" s="67" t="str">
        <f>IF(AND(ISNUMBER(E18),ISNUMBER(E25),ISNUMBER(E38),ISNUMBER(E45)),MAX(E45,E38,E25,E18),"Incomplete")</f>
        <v>Incomplete</v>
      </c>
      <c r="F11" s="33"/>
      <c r="G11" s="33"/>
      <c r="H11" s="33"/>
      <c r="I11" s="33"/>
      <c r="J11" s="33"/>
      <c r="K11" s="37"/>
      <c r="L11" s="37"/>
      <c r="M11" s="36"/>
      <c r="N11" s="37"/>
    </row>
    <row r="12" spans="1:14" ht="45.75" thickBot="1">
      <c r="A12" s="33"/>
      <c r="B12" s="151"/>
      <c r="C12" s="152" t="s">
        <v>6</v>
      </c>
      <c r="D12" s="72" t="s">
        <v>47</v>
      </c>
      <c r="E12" s="68"/>
      <c r="F12" s="33"/>
      <c r="G12" s="33"/>
      <c r="H12" s="33"/>
      <c r="I12" s="33"/>
      <c r="J12" s="33"/>
      <c r="K12" s="37"/>
      <c r="L12" s="37"/>
      <c r="M12" s="36"/>
      <c r="N12" s="37"/>
    </row>
    <row r="13" spans="1:14" ht="30">
      <c r="A13" s="33"/>
      <c r="B13" s="131" t="s">
        <v>0</v>
      </c>
      <c r="C13" s="132" t="s">
        <v>7</v>
      </c>
      <c r="D13" s="45" t="s">
        <v>48</v>
      </c>
      <c r="E13" s="65"/>
      <c r="F13" s="33"/>
      <c r="G13" s="33"/>
      <c r="H13" s="33"/>
      <c r="I13" s="33"/>
      <c r="J13" s="33"/>
      <c r="K13" s="37"/>
      <c r="L13" s="37"/>
      <c r="M13" s="36"/>
      <c r="N13" s="37"/>
    </row>
    <row r="14" spans="1:14" ht="30">
      <c r="A14" s="33"/>
      <c r="B14" s="133"/>
      <c r="C14" s="134" t="s">
        <v>8</v>
      </c>
      <c r="D14" s="27" t="s">
        <v>45</v>
      </c>
      <c r="E14" s="52"/>
      <c r="F14" s="33"/>
      <c r="G14" s="33"/>
      <c r="H14" s="33"/>
      <c r="I14" s="33"/>
      <c r="J14" s="33"/>
      <c r="K14" s="37"/>
      <c r="L14" s="37"/>
      <c r="M14" s="36"/>
      <c r="N14" s="37"/>
    </row>
    <row r="15" spans="1:14" ht="60">
      <c r="A15" s="33"/>
      <c r="B15" s="135"/>
      <c r="C15" s="136" t="s">
        <v>9</v>
      </c>
      <c r="D15" s="27" t="s">
        <v>179</v>
      </c>
      <c r="E15" s="52"/>
      <c r="F15" s="33"/>
      <c r="G15" s="33"/>
      <c r="H15" s="33"/>
      <c r="I15" s="33"/>
      <c r="J15" s="33"/>
      <c r="K15" s="37"/>
      <c r="L15" s="37"/>
      <c r="M15" s="36"/>
      <c r="N15" s="37"/>
    </row>
    <row r="16" spans="1:14" ht="15">
      <c r="A16" s="33"/>
      <c r="B16" s="135"/>
      <c r="C16" s="137" t="s">
        <v>10</v>
      </c>
      <c r="D16" s="54" t="s">
        <v>49</v>
      </c>
      <c r="E16" s="55">
        <f>IF(AND(ISNUMBER(E13),ISNUMBER(E14)),E13*E14,"")</f>
      </c>
      <c r="F16" s="33"/>
      <c r="G16" s="33"/>
      <c r="H16" s="33"/>
      <c r="I16" s="33"/>
      <c r="J16" s="33"/>
      <c r="K16" s="37"/>
      <c r="L16" s="37"/>
      <c r="M16" s="36"/>
      <c r="N16" s="37"/>
    </row>
    <row r="17" spans="1:14" ht="30.75" thickBot="1">
      <c r="A17" s="33"/>
      <c r="B17" s="138"/>
      <c r="C17" s="139" t="s">
        <v>77</v>
      </c>
      <c r="D17" s="62" t="s">
        <v>78</v>
      </c>
      <c r="E17" s="53">
        <f>IF(AND(ISNUMBER(E14),ISNUMBER(E15)),E14*E15,"")</f>
      </c>
      <c r="F17" s="33"/>
      <c r="G17" s="33"/>
      <c r="H17" s="33"/>
      <c r="I17" s="33"/>
      <c r="J17" s="33"/>
      <c r="K17" s="37"/>
      <c r="L17" s="37"/>
      <c r="M17" s="36"/>
      <c r="N17" s="37"/>
    </row>
    <row r="18" spans="1:14" ht="15">
      <c r="A18" s="33"/>
      <c r="B18" s="116" t="s">
        <v>1</v>
      </c>
      <c r="C18" s="50" t="s">
        <v>11</v>
      </c>
      <c r="D18" s="48" t="s">
        <v>50</v>
      </c>
      <c r="E18" s="49"/>
      <c r="F18" s="33"/>
      <c r="G18" s="33"/>
      <c r="H18" s="33"/>
      <c r="I18" s="33"/>
      <c r="J18" s="33"/>
      <c r="K18" s="37"/>
      <c r="L18" s="37"/>
      <c r="M18" s="36"/>
      <c r="N18" s="37"/>
    </row>
    <row r="19" spans="1:14" ht="15">
      <c r="A19" s="33"/>
      <c r="B19" s="117"/>
      <c r="C19" s="20" t="s">
        <v>12</v>
      </c>
      <c r="D19" s="28" t="s">
        <v>51</v>
      </c>
      <c r="E19" s="52"/>
      <c r="F19" s="33"/>
      <c r="G19" s="33"/>
      <c r="H19" s="33"/>
      <c r="I19" s="33"/>
      <c r="J19" s="33"/>
      <c r="K19" s="37"/>
      <c r="L19" s="37"/>
      <c r="M19" s="36"/>
      <c r="N19" s="37"/>
    </row>
    <row r="20" spans="1:14" ht="15">
      <c r="A20" s="33"/>
      <c r="B20" s="117"/>
      <c r="C20" s="20" t="s">
        <v>13</v>
      </c>
      <c r="D20" s="27" t="s">
        <v>192</v>
      </c>
      <c r="E20" s="52"/>
      <c r="F20" s="33"/>
      <c r="G20" s="33"/>
      <c r="H20" s="33"/>
      <c r="I20" s="33"/>
      <c r="J20" s="33"/>
      <c r="K20" s="37"/>
      <c r="L20" s="37"/>
      <c r="M20" s="36"/>
      <c r="N20" s="37"/>
    </row>
    <row r="21" spans="1:14" ht="30">
      <c r="A21" s="33"/>
      <c r="B21" s="117"/>
      <c r="C21" s="20" t="s">
        <v>14</v>
      </c>
      <c r="D21" s="27" t="s">
        <v>192</v>
      </c>
      <c r="E21" s="52"/>
      <c r="F21" s="33"/>
      <c r="G21" s="33"/>
      <c r="H21" s="33"/>
      <c r="I21" s="33"/>
      <c r="J21" s="33"/>
      <c r="K21" s="37"/>
      <c r="L21" s="37"/>
      <c r="M21" s="36"/>
      <c r="N21" s="37"/>
    </row>
    <row r="22" spans="1:14" ht="15">
      <c r="A22" s="33"/>
      <c r="B22" s="117"/>
      <c r="C22" s="20" t="s">
        <v>15</v>
      </c>
      <c r="D22" s="27" t="s">
        <v>52</v>
      </c>
      <c r="E22" s="52"/>
      <c r="F22" s="33"/>
      <c r="G22" s="33"/>
      <c r="H22" s="33"/>
      <c r="I22" s="33"/>
      <c r="J22" s="33"/>
      <c r="K22" s="37"/>
      <c r="L22" s="37"/>
      <c r="M22" s="36"/>
      <c r="N22" s="37"/>
    </row>
    <row r="23" spans="1:14" ht="15">
      <c r="A23" s="33"/>
      <c r="B23" s="117"/>
      <c r="C23" s="20" t="s">
        <v>16</v>
      </c>
      <c r="D23" s="28" t="s">
        <v>53</v>
      </c>
      <c r="E23" s="52"/>
      <c r="F23" s="33"/>
      <c r="G23" s="33"/>
      <c r="H23" s="33"/>
      <c r="I23" s="33"/>
      <c r="J23" s="33"/>
      <c r="K23" s="37"/>
      <c r="L23" s="37"/>
      <c r="M23" s="36"/>
      <c r="N23" s="37"/>
    </row>
    <row r="24" spans="1:14" ht="18.75" customHeight="1" thickBot="1">
      <c r="A24" s="33"/>
      <c r="B24" s="117"/>
      <c r="C24" s="20" t="s">
        <v>17</v>
      </c>
      <c r="D24" s="28" t="s">
        <v>46</v>
      </c>
      <c r="E24" s="52"/>
      <c r="F24" s="33"/>
      <c r="G24" s="33"/>
      <c r="H24" s="33"/>
      <c r="I24" s="33"/>
      <c r="J24" s="33"/>
      <c r="K24" s="37"/>
      <c r="L24" s="37"/>
      <c r="M24" s="36"/>
      <c r="N24" s="37"/>
    </row>
    <row r="25" spans="1:14" ht="15">
      <c r="A25" s="33"/>
      <c r="B25" s="118" t="s">
        <v>2</v>
      </c>
      <c r="C25" s="60" t="s">
        <v>19</v>
      </c>
      <c r="D25" s="48" t="s">
        <v>54</v>
      </c>
      <c r="E25" s="49"/>
      <c r="F25" s="33"/>
      <c r="G25" s="33"/>
      <c r="H25" s="33"/>
      <c r="I25" s="33"/>
      <c r="J25" s="33"/>
      <c r="K25" s="37"/>
      <c r="L25" s="37"/>
      <c r="M25" s="36"/>
      <c r="N25" s="37"/>
    </row>
    <row r="26" spans="1:14" ht="15">
      <c r="A26" s="33"/>
      <c r="B26" s="119"/>
      <c r="C26" s="21" t="s">
        <v>20</v>
      </c>
      <c r="D26" s="28" t="s">
        <v>55</v>
      </c>
      <c r="E26" s="52"/>
      <c r="F26" s="33"/>
      <c r="G26" s="33"/>
      <c r="H26" s="33"/>
      <c r="I26" s="33"/>
      <c r="J26" s="33"/>
      <c r="K26" s="37"/>
      <c r="L26" s="37"/>
      <c r="M26" s="36"/>
      <c r="N26" s="37"/>
    </row>
    <row r="27" spans="1:14" ht="15">
      <c r="A27" s="33"/>
      <c r="B27" s="119"/>
      <c r="C27" s="21" t="s">
        <v>21</v>
      </c>
      <c r="D27" s="28" t="s">
        <v>55</v>
      </c>
      <c r="E27" s="52"/>
      <c r="F27" s="33"/>
      <c r="G27" s="33"/>
      <c r="H27" s="33"/>
      <c r="I27" s="33"/>
      <c r="J27" s="33"/>
      <c r="K27" s="37"/>
      <c r="L27" s="37"/>
      <c r="M27" s="36"/>
      <c r="N27" s="37"/>
    </row>
    <row r="28" spans="1:14" ht="15">
      <c r="A28" s="33"/>
      <c r="B28" s="119"/>
      <c r="C28" s="21" t="s">
        <v>22</v>
      </c>
      <c r="D28" s="28" t="s">
        <v>55</v>
      </c>
      <c r="E28" s="52"/>
      <c r="F28" s="33"/>
      <c r="G28" s="33"/>
      <c r="H28" s="33"/>
      <c r="I28" s="33"/>
      <c r="J28" s="33"/>
      <c r="K28" s="37"/>
      <c r="L28" s="37"/>
      <c r="M28" s="36"/>
      <c r="N28" s="37"/>
    </row>
    <row r="29" spans="1:14" ht="15">
      <c r="A29" s="33"/>
      <c r="B29" s="119"/>
      <c r="C29" s="21" t="s">
        <v>23</v>
      </c>
      <c r="D29" s="27" t="s">
        <v>193</v>
      </c>
      <c r="E29" s="52"/>
      <c r="F29" s="33"/>
      <c r="G29" s="33"/>
      <c r="H29" s="33"/>
      <c r="I29" s="33"/>
      <c r="J29" s="33"/>
      <c r="K29" s="37"/>
      <c r="L29" s="37"/>
      <c r="M29" s="36"/>
      <c r="N29" s="37"/>
    </row>
    <row r="30" spans="1:14" ht="15">
      <c r="A30" s="33"/>
      <c r="B30" s="119"/>
      <c r="C30" s="21" t="s">
        <v>24</v>
      </c>
      <c r="D30" s="27" t="s">
        <v>193</v>
      </c>
      <c r="E30" s="52"/>
      <c r="F30" s="33"/>
      <c r="G30" s="33"/>
      <c r="H30" s="33"/>
      <c r="I30" s="33"/>
      <c r="J30" s="33"/>
      <c r="K30" s="37"/>
      <c r="L30" s="37"/>
      <c r="M30" s="36"/>
      <c r="N30" s="37"/>
    </row>
    <row r="31" spans="1:14" ht="15">
      <c r="A31" s="33"/>
      <c r="B31" s="119"/>
      <c r="C31" s="21" t="s">
        <v>25</v>
      </c>
      <c r="D31" s="27" t="s">
        <v>193</v>
      </c>
      <c r="E31" s="52"/>
      <c r="F31" s="33"/>
      <c r="G31" s="33"/>
      <c r="H31" s="33"/>
      <c r="I31" s="33"/>
      <c r="J31" s="33"/>
      <c r="K31" s="37"/>
      <c r="L31" s="37"/>
      <c r="M31" s="36"/>
      <c r="N31" s="37"/>
    </row>
    <row r="32" spans="1:14" ht="15">
      <c r="A32" s="33"/>
      <c r="B32" s="119"/>
      <c r="C32" s="21" t="s">
        <v>26</v>
      </c>
      <c r="D32" s="27" t="s">
        <v>79</v>
      </c>
      <c r="E32" s="52"/>
      <c r="F32" s="33"/>
      <c r="G32" s="33"/>
      <c r="H32" s="33"/>
      <c r="I32" s="33"/>
      <c r="J32" s="33"/>
      <c r="K32" s="37"/>
      <c r="L32" s="37"/>
      <c r="M32" s="36"/>
      <c r="N32" s="37"/>
    </row>
    <row r="33" spans="1:14" ht="15">
      <c r="A33" s="33"/>
      <c r="B33" s="119"/>
      <c r="C33" s="21" t="s">
        <v>27</v>
      </c>
      <c r="D33" s="28" t="s">
        <v>56</v>
      </c>
      <c r="E33" s="52"/>
      <c r="F33" s="33"/>
      <c r="G33" s="33"/>
      <c r="H33" s="33"/>
      <c r="I33" s="33"/>
      <c r="J33" s="33"/>
      <c r="K33" s="37"/>
      <c r="L33" s="37"/>
      <c r="M33" s="36"/>
      <c r="N33" s="37"/>
    </row>
    <row r="34" spans="1:14" ht="30">
      <c r="A34" s="30"/>
      <c r="B34" s="119"/>
      <c r="C34" s="63" t="s">
        <v>82</v>
      </c>
      <c r="D34" s="64" t="s">
        <v>194</v>
      </c>
      <c r="E34" s="55"/>
      <c r="F34" s="33"/>
      <c r="G34" s="33"/>
      <c r="H34" s="33"/>
      <c r="I34" s="33"/>
      <c r="J34" s="33"/>
      <c r="K34" s="37"/>
      <c r="L34" s="37"/>
      <c r="M34" s="36"/>
      <c r="N34" s="37"/>
    </row>
    <row r="35" spans="1:14" ht="45">
      <c r="A35" s="30"/>
      <c r="B35" s="119"/>
      <c r="C35" s="21" t="s">
        <v>28</v>
      </c>
      <c r="D35" s="27" t="s">
        <v>80</v>
      </c>
      <c r="E35" s="52">
        <f>IF(ISNUMBER(E17),2/E17,"")</f>
      </c>
      <c r="F35" s="33"/>
      <c r="G35" s="33"/>
      <c r="H35" s="33"/>
      <c r="I35" s="33"/>
      <c r="J35" s="33"/>
      <c r="K35" s="37"/>
      <c r="L35" s="37"/>
      <c r="M35" s="36"/>
      <c r="N35" s="37"/>
    </row>
    <row r="36" spans="1:14" ht="45">
      <c r="A36" s="30"/>
      <c r="B36" s="119"/>
      <c r="C36" s="21" t="s">
        <v>29</v>
      </c>
      <c r="D36" s="27" t="s">
        <v>81</v>
      </c>
      <c r="E36" s="52">
        <f>IF(AND(ISNUMBER(E34),ISNUMBER(E33)),E34-E33*24,"")</f>
      </c>
      <c r="F36" s="33"/>
      <c r="G36" s="33"/>
      <c r="H36" s="33"/>
      <c r="I36" s="33"/>
      <c r="J36" s="33"/>
      <c r="K36" s="37"/>
      <c r="L36" s="37"/>
      <c r="M36" s="36"/>
      <c r="N36" s="37"/>
    </row>
    <row r="37" spans="1:14" ht="15.75" thickBot="1">
      <c r="A37" s="30"/>
      <c r="B37" s="120"/>
      <c r="C37" s="61" t="s">
        <v>18</v>
      </c>
      <c r="D37" s="46" t="s">
        <v>83</v>
      </c>
      <c r="E37" s="53">
        <f>IF(AND(ISNUMBER(E24),ISNUMBER(E34)),E24/E34,"")</f>
      </c>
      <c r="F37" s="33"/>
      <c r="G37" s="33"/>
      <c r="H37" s="33"/>
      <c r="I37" s="33"/>
      <c r="J37" s="33"/>
      <c r="K37" s="37"/>
      <c r="L37" s="37"/>
      <c r="M37" s="36"/>
      <c r="N37" s="37"/>
    </row>
    <row r="38" spans="1:14" ht="15">
      <c r="A38" s="30"/>
      <c r="B38" s="121" t="s">
        <v>3</v>
      </c>
      <c r="C38" s="58" t="s">
        <v>30</v>
      </c>
      <c r="D38" s="48" t="s">
        <v>57</v>
      </c>
      <c r="E38" s="49"/>
      <c r="F38" s="33"/>
      <c r="G38" s="33"/>
      <c r="H38" s="33"/>
      <c r="I38" s="33"/>
      <c r="J38" s="33"/>
      <c r="K38" s="37"/>
      <c r="L38" s="37"/>
      <c r="M38" s="36"/>
      <c r="N38" s="37"/>
    </row>
    <row r="39" spans="1:14" ht="30">
      <c r="A39" s="30"/>
      <c r="B39" s="122"/>
      <c r="C39" s="22" t="s">
        <v>31</v>
      </c>
      <c r="D39" s="29" t="s">
        <v>58</v>
      </c>
      <c r="E39" s="52"/>
      <c r="F39" s="33"/>
      <c r="G39" s="33"/>
      <c r="H39" s="33"/>
      <c r="I39" s="33"/>
      <c r="J39" s="33"/>
      <c r="K39" s="37"/>
      <c r="L39" s="37"/>
      <c r="M39" s="36"/>
      <c r="N39" s="37"/>
    </row>
    <row r="40" spans="1:14" ht="15">
      <c r="A40" s="30"/>
      <c r="B40" s="123"/>
      <c r="C40" s="23" t="s">
        <v>32</v>
      </c>
      <c r="D40" s="27" t="s">
        <v>59</v>
      </c>
      <c r="E40" s="52"/>
      <c r="F40" s="33"/>
      <c r="G40" s="33"/>
      <c r="H40" s="33"/>
      <c r="I40" s="33"/>
      <c r="J40" s="33"/>
      <c r="K40" s="37"/>
      <c r="L40" s="37"/>
      <c r="M40" s="36"/>
      <c r="N40" s="37"/>
    </row>
    <row r="41" spans="1:14" ht="15">
      <c r="A41" s="30"/>
      <c r="B41" s="123"/>
      <c r="C41" s="23" t="s">
        <v>33</v>
      </c>
      <c r="D41" s="27" t="s">
        <v>182</v>
      </c>
      <c r="E41" s="52"/>
      <c r="F41" s="33"/>
      <c r="G41" s="33"/>
      <c r="H41" s="33"/>
      <c r="I41" s="33"/>
      <c r="J41" s="33"/>
      <c r="K41" s="37"/>
      <c r="L41" s="37"/>
      <c r="M41" s="36"/>
      <c r="N41" s="37"/>
    </row>
    <row r="42" spans="1:14" ht="15">
      <c r="A42" s="30"/>
      <c r="B42" s="123"/>
      <c r="C42" s="23" t="s">
        <v>34</v>
      </c>
      <c r="D42" s="27" t="s">
        <v>60</v>
      </c>
      <c r="E42" s="52"/>
      <c r="F42" s="33"/>
      <c r="G42" s="33"/>
      <c r="H42" s="33"/>
      <c r="I42" s="33"/>
      <c r="J42" s="33"/>
      <c r="K42" s="37"/>
      <c r="L42" s="37"/>
      <c r="M42" s="36"/>
      <c r="N42" s="37"/>
    </row>
    <row r="43" spans="1:14" ht="30">
      <c r="A43" s="30"/>
      <c r="B43" s="123"/>
      <c r="C43" s="23" t="s">
        <v>35</v>
      </c>
      <c r="D43" s="27" t="s">
        <v>195</v>
      </c>
      <c r="E43" s="52"/>
      <c r="F43" s="33"/>
      <c r="G43" s="33"/>
      <c r="H43" s="33"/>
      <c r="I43" s="33"/>
      <c r="J43" s="33"/>
      <c r="K43" s="37"/>
      <c r="L43" s="37"/>
      <c r="M43" s="36"/>
      <c r="N43" s="37"/>
    </row>
    <row r="44" spans="1:14" ht="30.75" thickBot="1">
      <c r="A44" s="30"/>
      <c r="B44" s="124"/>
      <c r="C44" s="59" t="s">
        <v>36</v>
      </c>
      <c r="D44" s="46" t="s">
        <v>61</v>
      </c>
      <c r="E44" s="53"/>
      <c r="F44" s="33"/>
      <c r="G44" s="33"/>
      <c r="H44" s="33"/>
      <c r="I44" s="33"/>
      <c r="J44" s="33"/>
      <c r="K44" s="37"/>
      <c r="L44" s="37"/>
      <c r="M44" s="36"/>
      <c r="N44" s="37"/>
    </row>
    <row r="45" spans="1:14" ht="30">
      <c r="A45" s="30"/>
      <c r="B45" s="125" t="s">
        <v>4</v>
      </c>
      <c r="C45" s="56" t="s">
        <v>37</v>
      </c>
      <c r="D45" s="48" t="s">
        <v>62</v>
      </c>
      <c r="E45" s="57"/>
      <c r="F45" s="33"/>
      <c r="G45" s="33"/>
      <c r="H45" s="33"/>
      <c r="I45" s="33"/>
      <c r="J45" s="33"/>
      <c r="K45" s="37"/>
      <c r="L45" s="37"/>
      <c r="M45" s="36"/>
      <c r="N45" s="37"/>
    </row>
    <row r="46" spans="1:14" ht="15">
      <c r="A46" s="30"/>
      <c r="B46" s="126"/>
      <c r="C46" s="24" t="s">
        <v>38</v>
      </c>
      <c r="D46" s="27" t="s">
        <v>63</v>
      </c>
      <c r="E46" s="52"/>
      <c r="F46" s="33"/>
      <c r="G46" s="33"/>
      <c r="H46" s="33"/>
      <c r="I46" s="33"/>
      <c r="J46" s="33"/>
      <c r="K46" s="37"/>
      <c r="L46" s="37"/>
      <c r="M46" s="36"/>
      <c r="N46" s="37"/>
    </row>
    <row r="47" spans="1:14" ht="30">
      <c r="A47" s="30"/>
      <c r="B47" s="127"/>
      <c r="C47" s="25" t="s">
        <v>39</v>
      </c>
      <c r="D47" s="27" t="s">
        <v>64</v>
      </c>
      <c r="E47" s="52"/>
      <c r="F47" s="33"/>
      <c r="G47" s="33"/>
      <c r="H47" s="33"/>
      <c r="I47" s="33"/>
      <c r="J47" s="33"/>
      <c r="K47" s="37"/>
      <c r="L47" s="37"/>
      <c r="M47" s="36"/>
      <c r="N47" s="37"/>
    </row>
    <row r="48" spans="1:14" ht="15">
      <c r="A48" s="30"/>
      <c r="B48" s="128"/>
      <c r="C48" s="26" t="s">
        <v>40</v>
      </c>
      <c r="D48" s="27" t="s">
        <v>65</v>
      </c>
      <c r="E48" s="52"/>
      <c r="F48" s="33"/>
      <c r="G48" s="33"/>
      <c r="H48" s="33"/>
      <c r="I48" s="33"/>
      <c r="J48" s="33"/>
      <c r="K48" s="37"/>
      <c r="L48" s="37"/>
      <c r="M48" s="36"/>
      <c r="N48" s="37"/>
    </row>
    <row r="49" spans="1:14" ht="15">
      <c r="A49" s="30"/>
      <c r="B49" s="128"/>
      <c r="C49" s="26" t="s">
        <v>41</v>
      </c>
      <c r="D49" s="27" t="s">
        <v>183</v>
      </c>
      <c r="E49" s="52"/>
      <c r="F49" s="33"/>
      <c r="G49" s="33"/>
      <c r="H49" s="33"/>
      <c r="I49" s="33"/>
      <c r="J49" s="33"/>
      <c r="K49" s="37"/>
      <c r="L49" s="37"/>
      <c r="M49" s="36"/>
      <c r="N49" s="37"/>
    </row>
    <row r="50" spans="1:14" ht="15">
      <c r="A50" s="30"/>
      <c r="B50" s="128"/>
      <c r="C50" s="26" t="s">
        <v>42</v>
      </c>
      <c r="D50" s="27" t="s">
        <v>66</v>
      </c>
      <c r="E50" s="52">
        <f>IF(AND(ISNUMBER(E48),ISNUMBER(E49)),E49/E48,"")</f>
      </c>
      <c r="F50" s="33"/>
      <c r="G50" s="33"/>
      <c r="H50" s="33"/>
      <c r="I50" s="33"/>
      <c r="J50" s="33"/>
      <c r="K50" s="37"/>
      <c r="L50" s="37"/>
      <c r="M50" s="36"/>
      <c r="N50" s="37"/>
    </row>
    <row r="51" spans="1:14" ht="15">
      <c r="A51" s="30"/>
      <c r="B51" s="128"/>
      <c r="C51" s="26" t="s">
        <v>43</v>
      </c>
      <c r="D51" s="27" t="s">
        <v>196</v>
      </c>
      <c r="E51" s="52"/>
      <c r="F51" s="33"/>
      <c r="G51" s="33"/>
      <c r="H51" s="33"/>
      <c r="I51" s="33"/>
      <c r="J51" s="33"/>
      <c r="K51" s="37"/>
      <c r="L51" s="37"/>
      <c r="M51" s="36"/>
      <c r="N51" s="37"/>
    </row>
    <row r="52" spans="1:14" ht="30.75" thickBot="1">
      <c r="A52" s="30"/>
      <c r="B52" s="129"/>
      <c r="C52" s="76" t="s">
        <v>44</v>
      </c>
      <c r="D52" s="54" t="s">
        <v>67</v>
      </c>
      <c r="E52" s="55"/>
      <c r="F52" s="33"/>
      <c r="G52" s="33"/>
      <c r="H52" s="33"/>
      <c r="I52" s="33"/>
      <c r="J52" s="33"/>
      <c r="K52" s="37"/>
      <c r="L52" s="37"/>
      <c r="M52" s="36"/>
      <c r="N52" s="37"/>
    </row>
    <row r="53" spans="1:14" ht="15.75" thickBot="1">
      <c r="A53" s="30"/>
      <c r="B53" s="130" t="s">
        <v>142</v>
      </c>
      <c r="C53" s="115" t="s">
        <v>108</v>
      </c>
      <c r="D53" s="47"/>
      <c r="E53" s="51"/>
      <c r="F53" s="33"/>
      <c r="G53" s="33"/>
      <c r="H53" s="33"/>
      <c r="I53" s="33"/>
      <c r="J53" s="33"/>
      <c r="K53" s="37"/>
      <c r="L53" s="37"/>
      <c r="M53" s="36"/>
      <c r="N53" s="37"/>
    </row>
    <row r="54" spans="1:14" ht="15">
      <c r="A54" s="30"/>
      <c r="B54" s="74"/>
      <c r="C54" s="34"/>
      <c r="D54" s="35"/>
      <c r="E54" s="36"/>
      <c r="F54" s="33"/>
      <c r="G54" s="33"/>
      <c r="H54" s="33"/>
      <c r="I54" s="33"/>
      <c r="J54" s="33"/>
      <c r="K54" s="37"/>
      <c r="L54" s="37"/>
      <c r="M54" s="36"/>
      <c r="N54" s="37"/>
    </row>
    <row r="55" spans="1:14" ht="15">
      <c r="A55" s="30"/>
      <c r="B55" s="74"/>
      <c r="C55" s="34"/>
      <c r="D55" s="35"/>
      <c r="E55" s="36"/>
      <c r="F55" s="33"/>
      <c r="G55" s="33"/>
      <c r="H55" s="33"/>
      <c r="I55" s="33"/>
      <c r="J55" s="33"/>
      <c r="K55" s="37"/>
      <c r="L55" s="37"/>
      <c r="M55" s="36"/>
      <c r="N55" s="37"/>
    </row>
    <row r="56" spans="1:14" ht="15">
      <c r="A56" s="30"/>
      <c r="B56" s="74"/>
      <c r="C56" s="34"/>
      <c r="D56" s="35"/>
      <c r="E56" s="36"/>
      <c r="F56" s="33"/>
      <c r="G56" s="33"/>
      <c r="H56" s="33"/>
      <c r="I56" s="33"/>
      <c r="J56" s="33"/>
      <c r="K56" s="37"/>
      <c r="L56" s="37"/>
      <c r="M56" s="36"/>
      <c r="N56" s="37"/>
    </row>
    <row r="57" spans="1:14" ht="15">
      <c r="A57" s="30"/>
      <c r="B57" s="74"/>
      <c r="C57" s="34"/>
      <c r="D57" s="35"/>
      <c r="E57" s="36"/>
      <c r="F57" s="33"/>
      <c r="G57" s="33"/>
      <c r="H57" s="33"/>
      <c r="I57" s="33"/>
      <c r="J57" s="33"/>
      <c r="K57" s="37"/>
      <c r="L57" s="37"/>
      <c r="M57" s="36"/>
      <c r="N57" s="37"/>
    </row>
    <row r="58" spans="1:14" ht="15">
      <c r="A58" s="30"/>
      <c r="B58" s="74"/>
      <c r="C58" s="34"/>
      <c r="D58" s="35"/>
      <c r="E58" s="36"/>
      <c r="F58" s="33"/>
      <c r="G58" s="33"/>
      <c r="H58" s="33"/>
      <c r="I58" s="33"/>
      <c r="J58" s="33"/>
      <c r="K58" s="37"/>
      <c r="L58" s="37"/>
      <c r="M58" s="36"/>
      <c r="N58" s="37"/>
    </row>
    <row r="59" spans="1:14" ht="15">
      <c r="A59" s="30"/>
      <c r="B59" s="74"/>
      <c r="C59" s="34"/>
      <c r="D59" s="35"/>
      <c r="E59" s="36"/>
      <c r="F59" s="33"/>
      <c r="G59" s="33"/>
      <c r="H59" s="33"/>
      <c r="I59" s="33"/>
      <c r="J59" s="33"/>
      <c r="K59" s="37"/>
      <c r="L59" s="37"/>
      <c r="M59" s="36"/>
      <c r="N59" s="37"/>
    </row>
    <row r="60" spans="1:14" ht="15">
      <c r="A60" s="30"/>
      <c r="B60" s="74"/>
      <c r="C60" s="34"/>
      <c r="D60" s="35"/>
      <c r="E60" s="36"/>
      <c r="F60" s="33"/>
      <c r="G60" s="33"/>
      <c r="H60" s="33"/>
      <c r="I60" s="33"/>
      <c r="J60" s="33"/>
      <c r="K60" s="37"/>
      <c r="L60" s="37"/>
      <c r="M60" s="36"/>
      <c r="N60" s="37"/>
    </row>
    <row r="61" spans="1:14" ht="15">
      <c r="A61" s="30"/>
      <c r="B61" s="74"/>
      <c r="C61" s="34"/>
      <c r="D61" s="35"/>
      <c r="E61" s="36"/>
      <c r="F61" s="33"/>
      <c r="G61" s="33"/>
      <c r="H61" s="33"/>
      <c r="I61" s="33"/>
      <c r="J61" s="33"/>
      <c r="K61" s="37"/>
      <c r="L61" s="37"/>
      <c r="M61" s="36"/>
      <c r="N61" s="37"/>
    </row>
    <row r="62" spans="1:14" ht="15">
      <c r="A62" s="30"/>
      <c r="B62" s="74"/>
      <c r="C62" s="34"/>
      <c r="D62" s="35"/>
      <c r="E62" s="36"/>
      <c r="F62" s="33"/>
      <c r="G62" s="33"/>
      <c r="H62" s="33"/>
      <c r="I62" s="33"/>
      <c r="J62" s="33"/>
      <c r="K62" s="37"/>
      <c r="L62" s="37"/>
      <c r="M62" s="36"/>
      <c r="N62" s="37"/>
    </row>
    <row r="63" spans="1:14" ht="15">
      <c r="A63" s="30"/>
      <c r="B63" s="74"/>
      <c r="C63" s="34"/>
      <c r="D63" s="35"/>
      <c r="E63" s="36"/>
      <c r="F63" s="33"/>
      <c r="G63" s="33"/>
      <c r="H63" s="33"/>
      <c r="I63" s="33"/>
      <c r="J63" s="33"/>
      <c r="K63" s="37"/>
      <c r="L63" s="37"/>
      <c r="M63" s="36"/>
      <c r="N63" s="37"/>
    </row>
    <row r="64" spans="1:14" ht="15">
      <c r="A64" s="30"/>
      <c r="B64" s="74"/>
      <c r="C64" s="34"/>
      <c r="D64" s="35"/>
      <c r="E64" s="36"/>
      <c r="F64" s="33"/>
      <c r="G64" s="33"/>
      <c r="H64" s="33"/>
      <c r="I64" s="33"/>
      <c r="J64" s="33"/>
      <c r="K64" s="37"/>
      <c r="L64" s="37"/>
      <c r="M64" s="36"/>
      <c r="N64" s="37"/>
    </row>
    <row r="65" spans="1:14" ht="15">
      <c r="A65" s="30"/>
      <c r="B65" s="74"/>
      <c r="C65" s="34"/>
      <c r="D65" s="35"/>
      <c r="E65" s="36"/>
      <c r="F65" s="33"/>
      <c r="G65" s="33"/>
      <c r="H65" s="33"/>
      <c r="I65" s="33"/>
      <c r="J65" s="33"/>
      <c r="K65" s="37"/>
      <c r="L65" s="37"/>
      <c r="M65" s="36"/>
      <c r="N65" s="37"/>
    </row>
    <row r="66" spans="1:14" ht="15">
      <c r="A66" s="30"/>
      <c r="B66" s="74"/>
      <c r="C66" s="34"/>
      <c r="D66" s="35"/>
      <c r="E66" s="36"/>
      <c r="F66" s="33"/>
      <c r="G66" s="33"/>
      <c r="H66" s="33"/>
      <c r="I66" s="33"/>
      <c r="J66" s="33"/>
      <c r="K66" s="37"/>
      <c r="L66" s="37"/>
      <c r="M66" s="36"/>
      <c r="N66" s="37"/>
    </row>
    <row r="67" spans="1:14" ht="15">
      <c r="A67" s="30"/>
      <c r="B67" s="74"/>
      <c r="C67" s="34"/>
      <c r="D67" s="35"/>
      <c r="E67" s="36"/>
      <c r="F67" s="33"/>
      <c r="G67" s="33"/>
      <c r="H67" s="33"/>
      <c r="I67" s="33"/>
      <c r="J67" s="33"/>
      <c r="K67" s="37"/>
      <c r="L67" s="37"/>
      <c r="M67" s="36"/>
      <c r="N67" s="37"/>
    </row>
    <row r="68" spans="1:14" ht="15">
      <c r="A68" s="30"/>
      <c r="B68" s="74"/>
      <c r="C68" s="34"/>
      <c r="D68" s="35"/>
      <c r="E68" s="36"/>
      <c r="F68" s="33"/>
      <c r="G68" s="33"/>
      <c r="H68" s="33"/>
      <c r="I68" s="33"/>
      <c r="J68" s="33"/>
      <c r="K68" s="37"/>
      <c r="L68" s="37"/>
      <c r="M68" s="36"/>
      <c r="N68" s="37"/>
    </row>
    <row r="69" spans="1:14" ht="15">
      <c r="A69" s="30"/>
      <c r="B69" s="74"/>
      <c r="C69" s="34"/>
      <c r="D69" s="35"/>
      <c r="E69" s="36"/>
      <c r="F69" s="33"/>
      <c r="G69" s="33"/>
      <c r="H69" s="33"/>
      <c r="I69" s="33"/>
      <c r="J69" s="33"/>
      <c r="K69" s="37"/>
      <c r="L69" s="37"/>
      <c r="M69" s="36"/>
      <c r="N69" s="37"/>
    </row>
    <row r="70" spans="1:14" ht="15">
      <c r="A70" s="30"/>
      <c r="B70" s="74"/>
      <c r="C70" s="34"/>
      <c r="D70" s="35"/>
      <c r="E70" s="36"/>
      <c r="F70" s="33"/>
      <c r="G70" s="33"/>
      <c r="H70" s="33"/>
      <c r="I70" s="33"/>
      <c r="J70" s="33"/>
      <c r="K70" s="37"/>
      <c r="L70" s="37"/>
      <c r="M70" s="36"/>
      <c r="N70" s="37"/>
    </row>
    <row r="71" spans="1:14" ht="15">
      <c r="A71" s="30"/>
      <c r="B71" s="74"/>
      <c r="C71" s="34"/>
      <c r="D71" s="35"/>
      <c r="E71" s="36"/>
      <c r="F71" s="33"/>
      <c r="G71" s="33"/>
      <c r="H71" s="33"/>
      <c r="I71" s="33"/>
      <c r="J71" s="33"/>
      <c r="K71" s="37"/>
      <c r="L71" s="37"/>
      <c r="M71" s="36"/>
      <c r="N71" s="37"/>
    </row>
    <row r="72" spans="1:14" ht="15">
      <c r="A72" s="30"/>
      <c r="B72" s="74"/>
      <c r="C72" s="34"/>
      <c r="D72" s="35"/>
      <c r="E72" s="36"/>
      <c r="F72" s="33"/>
      <c r="G72" s="33"/>
      <c r="H72" s="33"/>
      <c r="I72" s="33"/>
      <c r="J72" s="33"/>
      <c r="K72" s="37"/>
      <c r="L72" s="37"/>
      <c r="M72" s="36"/>
      <c r="N72" s="37"/>
    </row>
    <row r="73" spans="1:14" ht="15">
      <c r="A73" s="30"/>
      <c r="B73" s="74"/>
      <c r="C73" s="34"/>
      <c r="D73" s="35"/>
      <c r="E73" s="36"/>
      <c r="F73" s="33"/>
      <c r="G73" s="33"/>
      <c r="H73" s="33"/>
      <c r="I73" s="33"/>
      <c r="J73" s="33"/>
      <c r="K73" s="37"/>
      <c r="L73" s="37"/>
      <c r="M73" s="36"/>
      <c r="N73" s="37"/>
    </row>
    <row r="74" spans="1:14" ht="15">
      <c r="A74" s="30"/>
      <c r="B74" s="74"/>
      <c r="C74" s="34"/>
      <c r="D74" s="35"/>
      <c r="E74" s="36"/>
      <c r="F74" s="33"/>
      <c r="G74" s="33"/>
      <c r="H74" s="33"/>
      <c r="I74" s="33"/>
      <c r="J74" s="33"/>
      <c r="K74" s="37"/>
      <c r="L74" s="37"/>
      <c r="M74" s="36"/>
      <c r="N74" s="37"/>
    </row>
    <row r="75" spans="1:14" ht="15">
      <c r="A75" s="30"/>
      <c r="B75" s="74"/>
      <c r="C75" s="34"/>
      <c r="D75" s="35"/>
      <c r="E75" s="36"/>
      <c r="F75" s="33"/>
      <c r="G75" s="33"/>
      <c r="H75" s="33"/>
      <c r="I75" s="33"/>
      <c r="J75" s="33"/>
      <c r="K75" s="37"/>
      <c r="L75" s="37"/>
      <c r="M75" s="36"/>
      <c r="N75" s="37"/>
    </row>
    <row r="76" spans="1:14" ht="15">
      <c r="A76" s="30"/>
      <c r="B76" s="74"/>
      <c r="C76" s="34"/>
      <c r="D76" s="35"/>
      <c r="E76" s="36"/>
      <c r="F76" s="33"/>
      <c r="G76" s="33"/>
      <c r="H76" s="33"/>
      <c r="I76" s="33"/>
      <c r="J76" s="33"/>
      <c r="K76" s="37"/>
      <c r="L76" s="37"/>
      <c r="M76" s="36"/>
      <c r="N76" s="37"/>
    </row>
    <row r="77" spans="1:14" ht="15">
      <c r="A77" s="30"/>
      <c r="B77" s="74"/>
      <c r="C77" s="34"/>
      <c r="D77" s="35"/>
      <c r="E77" s="36"/>
      <c r="F77" s="33"/>
      <c r="G77" s="33"/>
      <c r="H77" s="33"/>
      <c r="I77" s="33"/>
      <c r="J77" s="33"/>
      <c r="K77" s="37"/>
      <c r="L77" s="37"/>
      <c r="M77" s="36"/>
      <c r="N77" s="37"/>
    </row>
    <row r="78" spans="1:14" ht="15">
      <c r="A78" s="30"/>
      <c r="B78" s="74"/>
      <c r="C78" s="34"/>
      <c r="D78" s="35"/>
      <c r="E78" s="36"/>
      <c r="F78" s="33"/>
      <c r="G78" s="33"/>
      <c r="H78" s="33"/>
      <c r="I78" s="33"/>
      <c r="J78" s="33"/>
      <c r="K78" s="37"/>
      <c r="L78" s="37"/>
      <c r="M78" s="36"/>
      <c r="N78" s="37"/>
    </row>
    <row r="79" spans="1:14" ht="15">
      <c r="A79" s="30"/>
      <c r="B79" s="74"/>
      <c r="C79" s="34"/>
      <c r="D79" s="35"/>
      <c r="E79" s="36"/>
      <c r="F79" s="33"/>
      <c r="G79" s="33"/>
      <c r="H79" s="33"/>
      <c r="I79" s="33"/>
      <c r="J79" s="33"/>
      <c r="K79" s="37"/>
      <c r="L79" s="37"/>
      <c r="M79" s="36"/>
      <c r="N79" s="37"/>
    </row>
    <row r="80" spans="1:14" ht="15">
      <c r="A80" s="30"/>
      <c r="B80" s="74"/>
      <c r="C80" s="34"/>
      <c r="D80" s="35"/>
      <c r="E80" s="36"/>
      <c r="F80" s="33"/>
      <c r="G80" s="33"/>
      <c r="H80" s="33"/>
      <c r="I80" s="33"/>
      <c r="J80" s="33"/>
      <c r="K80" s="37"/>
      <c r="L80" s="37"/>
      <c r="M80" s="36"/>
      <c r="N80" s="37"/>
    </row>
    <row r="81" spans="1:14" ht="15">
      <c r="A81" s="30"/>
      <c r="B81" s="74"/>
      <c r="C81" s="34"/>
      <c r="D81" s="35"/>
      <c r="E81" s="36"/>
      <c r="F81" s="33"/>
      <c r="G81" s="33"/>
      <c r="H81" s="33"/>
      <c r="I81" s="33"/>
      <c r="J81" s="33"/>
      <c r="K81" s="37"/>
      <c r="L81" s="37"/>
      <c r="M81" s="36"/>
      <c r="N81" s="37"/>
    </row>
    <row r="82" spans="1:14" ht="15">
      <c r="A82" s="30"/>
      <c r="B82" s="74"/>
      <c r="C82" s="34"/>
      <c r="D82" s="35"/>
      <c r="E82" s="36"/>
      <c r="F82" s="33"/>
      <c r="G82" s="33"/>
      <c r="H82" s="33"/>
      <c r="I82" s="33"/>
      <c r="J82" s="33"/>
      <c r="K82" s="37"/>
      <c r="L82" s="37"/>
      <c r="M82" s="36"/>
      <c r="N82" s="37"/>
    </row>
    <row r="83" spans="1:14" ht="15">
      <c r="A83" s="30"/>
      <c r="B83" s="74"/>
      <c r="C83" s="34"/>
      <c r="D83" s="35"/>
      <c r="E83" s="36"/>
      <c r="F83" s="33"/>
      <c r="G83" s="33"/>
      <c r="H83" s="33"/>
      <c r="I83" s="33"/>
      <c r="J83" s="33"/>
      <c r="K83" s="37"/>
      <c r="L83" s="37"/>
      <c r="M83" s="36"/>
      <c r="N83" s="37"/>
    </row>
    <row r="84" spans="1:14" ht="15">
      <c r="A84" s="30"/>
      <c r="B84" s="74"/>
      <c r="C84" s="34"/>
      <c r="D84" s="35"/>
      <c r="E84" s="36"/>
      <c r="F84" s="33"/>
      <c r="G84" s="33"/>
      <c r="H84" s="33"/>
      <c r="I84" s="33"/>
      <c r="J84" s="33"/>
      <c r="K84" s="37"/>
      <c r="L84" s="37"/>
      <c r="M84" s="36"/>
      <c r="N84" s="37"/>
    </row>
    <row r="85" spans="1:14" ht="15">
      <c r="A85" s="30"/>
      <c r="B85" s="74"/>
      <c r="C85" s="34"/>
      <c r="D85" s="35"/>
      <c r="E85" s="36"/>
      <c r="F85" s="33"/>
      <c r="G85" s="33"/>
      <c r="H85" s="33"/>
      <c r="I85" s="33"/>
      <c r="J85" s="33"/>
      <c r="K85" s="37"/>
      <c r="L85" s="37"/>
      <c r="M85" s="36"/>
      <c r="N85" s="37"/>
    </row>
    <row r="86" spans="1:14" ht="15">
      <c r="A86" s="30"/>
      <c r="B86" s="74"/>
      <c r="C86" s="34"/>
      <c r="D86" s="35"/>
      <c r="E86" s="36"/>
      <c r="F86" s="33"/>
      <c r="G86" s="33"/>
      <c r="H86" s="33"/>
      <c r="I86" s="33"/>
      <c r="J86" s="33"/>
      <c r="K86" s="37"/>
      <c r="L86" s="37"/>
      <c r="M86" s="36"/>
      <c r="N86" s="37"/>
    </row>
    <row r="87" spans="1:14" ht="15">
      <c r="A87" s="30"/>
      <c r="B87" s="74"/>
      <c r="C87" s="34"/>
      <c r="D87" s="35"/>
      <c r="E87" s="36"/>
      <c r="F87" s="33"/>
      <c r="G87" s="33"/>
      <c r="H87" s="33"/>
      <c r="I87" s="33"/>
      <c r="J87" s="33"/>
      <c r="K87" s="37"/>
      <c r="L87" s="37"/>
      <c r="M87" s="36"/>
      <c r="N87" s="37"/>
    </row>
    <row r="88" spans="1:14" ht="15">
      <c r="A88" s="30"/>
      <c r="B88" s="74"/>
      <c r="C88" s="34"/>
      <c r="D88" s="35"/>
      <c r="E88" s="36"/>
      <c r="F88" s="33"/>
      <c r="G88" s="33"/>
      <c r="H88" s="33"/>
      <c r="I88" s="33"/>
      <c r="J88" s="33"/>
      <c r="K88" s="37"/>
      <c r="L88" s="37"/>
      <c r="M88" s="36"/>
      <c r="N88" s="37"/>
    </row>
    <row r="89" spans="1:14" ht="15">
      <c r="A89" s="30"/>
      <c r="B89" s="74"/>
      <c r="C89" s="34"/>
      <c r="D89" s="35"/>
      <c r="E89" s="36"/>
      <c r="F89" s="33"/>
      <c r="G89" s="33"/>
      <c r="H89" s="33"/>
      <c r="I89" s="33"/>
      <c r="J89" s="33"/>
      <c r="K89" s="37"/>
      <c r="L89" s="37"/>
      <c r="M89" s="36"/>
      <c r="N89" s="37"/>
    </row>
    <row r="90" spans="1:14" ht="15">
      <c r="A90" s="30"/>
      <c r="B90" s="74"/>
      <c r="C90" s="34"/>
      <c r="D90" s="35"/>
      <c r="E90" s="36"/>
      <c r="F90" s="33"/>
      <c r="G90" s="33"/>
      <c r="H90" s="33"/>
      <c r="I90" s="33"/>
      <c r="J90" s="33"/>
      <c r="K90" s="37"/>
      <c r="L90" s="37"/>
      <c r="M90" s="36"/>
      <c r="N90" s="37"/>
    </row>
    <row r="91" spans="1:14" ht="15">
      <c r="A91" s="30"/>
      <c r="B91" s="74"/>
      <c r="C91" s="34"/>
      <c r="D91" s="35"/>
      <c r="E91" s="36"/>
      <c r="F91" s="33"/>
      <c r="G91" s="33"/>
      <c r="H91" s="33"/>
      <c r="I91" s="33"/>
      <c r="J91" s="33"/>
      <c r="K91" s="37"/>
      <c r="L91" s="37"/>
      <c r="M91" s="36"/>
      <c r="N91" s="37"/>
    </row>
    <row r="92" spans="1:14" ht="15">
      <c r="A92" s="30"/>
      <c r="B92" s="74"/>
      <c r="C92" s="34"/>
      <c r="D92" s="35"/>
      <c r="E92" s="36"/>
      <c r="F92" s="33"/>
      <c r="G92" s="33"/>
      <c r="H92" s="33"/>
      <c r="I92" s="33"/>
      <c r="J92" s="33"/>
      <c r="K92" s="37"/>
      <c r="L92" s="37"/>
      <c r="M92" s="36"/>
      <c r="N92" s="37"/>
    </row>
    <row r="93" spans="1:14" ht="15">
      <c r="A93" s="30"/>
      <c r="B93" s="74"/>
      <c r="C93" s="34"/>
      <c r="D93" s="35"/>
      <c r="E93" s="36"/>
      <c r="F93" s="33"/>
      <c r="G93" s="33"/>
      <c r="H93" s="33"/>
      <c r="I93" s="33"/>
      <c r="J93" s="33"/>
      <c r="K93" s="37"/>
      <c r="L93" s="37"/>
      <c r="M93" s="36"/>
      <c r="N93" s="37"/>
    </row>
    <row r="94" spans="1:14" ht="15">
      <c r="A94" s="30"/>
      <c r="B94" s="74"/>
      <c r="C94" s="34"/>
      <c r="D94" s="35"/>
      <c r="E94" s="36"/>
      <c r="F94" s="33"/>
      <c r="G94" s="33"/>
      <c r="H94" s="33"/>
      <c r="I94" s="33"/>
      <c r="J94" s="33"/>
      <c r="K94" s="37"/>
      <c r="L94" s="37"/>
      <c r="M94" s="36"/>
      <c r="N94" s="37"/>
    </row>
    <row r="95" spans="1:14" ht="15">
      <c r="A95" s="30"/>
      <c r="B95" s="74"/>
      <c r="C95" s="34"/>
      <c r="D95" s="35"/>
      <c r="E95" s="36"/>
      <c r="F95" s="33"/>
      <c r="G95" s="33"/>
      <c r="H95" s="33"/>
      <c r="I95" s="33"/>
      <c r="J95" s="33"/>
      <c r="K95" s="37"/>
      <c r="L95" s="37"/>
      <c r="M95" s="36"/>
      <c r="N95" s="37"/>
    </row>
    <row r="96" spans="1:14" ht="15">
      <c r="A96" s="30"/>
      <c r="B96" s="74"/>
      <c r="C96" s="34"/>
      <c r="D96" s="35"/>
      <c r="E96" s="36"/>
      <c r="F96" s="33"/>
      <c r="G96" s="33"/>
      <c r="H96" s="33"/>
      <c r="I96" s="33"/>
      <c r="J96" s="33"/>
      <c r="K96" s="37"/>
      <c r="L96" s="37"/>
      <c r="M96" s="36"/>
      <c r="N96" s="37"/>
    </row>
    <row r="97" spans="1:14" ht="15">
      <c r="A97" s="30"/>
      <c r="B97" s="74"/>
      <c r="C97" s="34"/>
      <c r="D97" s="35"/>
      <c r="E97" s="36"/>
      <c r="F97" s="33"/>
      <c r="G97" s="33"/>
      <c r="H97" s="33"/>
      <c r="I97" s="33"/>
      <c r="J97" s="33"/>
      <c r="K97" s="37"/>
      <c r="L97" s="37"/>
      <c r="M97" s="36"/>
      <c r="N97" s="37"/>
    </row>
    <row r="98" spans="1:14" ht="15">
      <c r="A98" s="30"/>
      <c r="B98" s="74"/>
      <c r="C98" s="34"/>
      <c r="D98" s="35"/>
      <c r="E98" s="36"/>
      <c r="F98" s="33"/>
      <c r="G98" s="33"/>
      <c r="H98" s="33"/>
      <c r="I98" s="33"/>
      <c r="J98" s="33"/>
      <c r="K98" s="37"/>
      <c r="L98" s="37"/>
      <c r="M98" s="36"/>
      <c r="N98" s="37"/>
    </row>
    <row r="99" spans="1:14" ht="15">
      <c r="A99" s="30"/>
      <c r="B99" s="74"/>
      <c r="C99" s="34"/>
      <c r="D99" s="35"/>
      <c r="E99" s="36"/>
      <c r="F99" s="33"/>
      <c r="G99" s="33"/>
      <c r="H99" s="33"/>
      <c r="I99" s="33"/>
      <c r="J99" s="33"/>
      <c r="K99" s="37"/>
      <c r="L99" s="37"/>
      <c r="M99" s="36"/>
      <c r="N99" s="37"/>
    </row>
    <row r="100" spans="1:14" ht="15">
      <c r="A100" s="30"/>
      <c r="B100" s="74"/>
      <c r="C100" s="34"/>
      <c r="D100" s="35"/>
      <c r="E100" s="36"/>
      <c r="F100" s="33"/>
      <c r="G100" s="33"/>
      <c r="H100" s="33"/>
      <c r="I100" s="33"/>
      <c r="J100" s="33"/>
      <c r="K100" s="37"/>
      <c r="L100" s="37"/>
      <c r="M100" s="36"/>
      <c r="N100" s="37"/>
    </row>
    <row r="101" spans="1:14" ht="15">
      <c r="A101" s="30"/>
      <c r="B101" s="74"/>
      <c r="C101" s="34"/>
      <c r="D101" s="35"/>
      <c r="E101" s="36"/>
      <c r="F101" s="33"/>
      <c r="G101" s="33"/>
      <c r="H101" s="33"/>
      <c r="I101" s="33"/>
      <c r="J101" s="33"/>
      <c r="K101" s="37"/>
      <c r="L101" s="37"/>
      <c r="M101" s="36"/>
      <c r="N101" s="37"/>
    </row>
    <row r="102" spans="1:14" ht="15">
      <c r="A102" s="30"/>
      <c r="B102" s="74"/>
      <c r="C102" s="34"/>
      <c r="D102" s="35"/>
      <c r="E102" s="36"/>
      <c r="F102" s="33"/>
      <c r="G102" s="33"/>
      <c r="H102" s="33"/>
      <c r="I102" s="33"/>
      <c r="J102" s="33"/>
      <c r="K102" s="37"/>
      <c r="L102" s="37"/>
      <c r="M102" s="36"/>
      <c r="N102" s="37"/>
    </row>
    <row r="103" spans="1:14" ht="15">
      <c r="A103" s="30"/>
      <c r="B103" s="74"/>
      <c r="C103" s="34"/>
      <c r="D103" s="35"/>
      <c r="E103" s="36"/>
      <c r="F103" s="33"/>
      <c r="G103" s="33"/>
      <c r="H103" s="33"/>
      <c r="I103" s="33"/>
      <c r="J103" s="33"/>
      <c r="K103" s="37"/>
      <c r="L103" s="37"/>
      <c r="M103" s="36"/>
      <c r="N103" s="37"/>
    </row>
    <row r="104" spans="1:14" ht="15">
      <c r="A104" s="30"/>
      <c r="B104" s="74"/>
      <c r="C104" s="34"/>
      <c r="D104" s="35"/>
      <c r="E104" s="36"/>
      <c r="F104" s="33"/>
      <c r="G104" s="33"/>
      <c r="H104" s="33"/>
      <c r="I104" s="33"/>
      <c r="J104" s="33"/>
      <c r="K104" s="37"/>
      <c r="L104" s="37"/>
      <c r="M104" s="36"/>
      <c r="N104" s="37"/>
    </row>
    <row r="105" spans="1:14" ht="15">
      <c r="A105" s="30"/>
      <c r="B105" s="74"/>
      <c r="C105" s="34"/>
      <c r="D105" s="35"/>
      <c r="E105" s="36"/>
      <c r="F105" s="33"/>
      <c r="G105" s="33"/>
      <c r="H105" s="33"/>
      <c r="I105" s="33"/>
      <c r="J105" s="33"/>
      <c r="K105" s="37"/>
      <c r="L105" s="37"/>
      <c r="M105" s="36"/>
      <c r="N105" s="37"/>
    </row>
    <row r="106" spans="1:14" ht="15">
      <c r="A106" s="30"/>
      <c r="B106" s="74"/>
      <c r="C106" s="34"/>
      <c r="D106" s="35"/>
      <c r="E106" s="36"/>
      <c r="F106" s="33"/>
      <c r="G106" s="33"/>
      <c r="H106" s="33"/>
      <c r="I106" s="33"/>
      <c r="J106" s="33"/>
      <c r="K106" s="37"/>
      <c r="L106" s="37"/>
      <c r="M106" s="36"/>
      <c r="N106" s="37"/>
    </row>
    <row r="107" spans="1:14" ht="15">
      <c r="A107" s="30"/>
      <c r="B107" s="74"/>
      <c r="C107" s="34"/>
      <c r="D107" s="35"/>
      <c r="E107" s="36"/>
      <c r="F107" s="33"/>
      <c r="G107" s="33"/>
      <c r="H107" s="33"/>
      <c r="I107" s="33"/>
      <c r="J107" s="33"/>
      <c r="K107" s="37"/>
      <c r="L107" s="37"/>
      <c r="M107" s="36"/>
      <c r="N107" s="37"/>
    </row>
    <row r="108" spans="1:14" ht="15">
      <c r="A108" s="30"/>
      <c r="B108" s="74"/>
      <c r="C108" s="34"/>
      <c r="D108" s="35"/>
      <c r="E108" s="36"/>
      <c r="F108" s="33"/>
      <c r="G108" s="33"/>
      <c r="H108" s="33"/>
      <c r="I108" s="33"/>
      <c r="J108" s="33"/>
      <c r="K108" s="37"/>
      <c r="L108" s="37"/>
      <c r="M108" s="36"/>
      <c r="N108" s="37"/>
    </row>
    <row r="109" spans="1:14" ht="15">
      <c r="A109" s="30"/>
      <c r="B109" s="74"/>
      <c r="C109" s="34"/>
      <c r="D109" s="35"/>
      <c r="E109" s="36"/>
      <c r="F109" s="33"/>
      <c r="G109" s="33"/>
      <c r="H109" s="33"/>
      <c r="I109" s="33"/>
      <c r="J109" s="33"/>
      <c r="K109" s="37"/>
      <c r="L109" s="37"/>
      <c r="M109" s="36"/>
      <c r="N109" s="37"/>
    </row>
    <row r="110" spans="1:14" ht="15">
      <c r="A110" s="30"/>
      <c r="B110" s="74"/>
      <c r="C110" s="34"/>
      <c r="D110" s="35"/>
      <c r="E110" s="36"/>
      <c r="F110" s="33"/>
      <c r="G110" s="33"/>
      <c r="H110" s="33"/>
      <c r="I110" s="33"/>
      <c r="J110" s="33"/>
      <c r="K110" s="37"/>
      <c r="L110" s="37"/>
      <c r="M110" s="36"/>
      <c r="N110" s="37"/>
    </row>
    <row r="111" spans="1:14" ht="15">
      <c r="A111" s="30"/>
      <c r="B111" s="74"/>
      <c r="C111" s="34"/>
      <c r="D111" s="35"/>
      <c r="E111" s="36"/>
      <c r="F111" s="33"/>
      <c r="G111" s="33"/>
      <c r="H111" s="33"/>
      <c r="I111" s="33"/>
      <c r="J111" s="33"/>
      <c r="K111" s="37"/>
      <c r="L111" s="37"/>
      <c r="M111" s="36"/>
      <c r="N111" s="37"/>
    </row>
    <row r="112" spans="1:14" ht="15">
      <c r="A112" s="30"/>
      <c r="B112" s="74"/>
      <c r="C112" s="34"/>
      <c r="D112" s="35"/>
      <c r="E112" s="36"/>
      <c r="F112" s="33"/>
      <c r="G112" s="33"/>
      <c r="H112" s="33"/>
      <c r="I112" s="33"/>
      <c r="J112" s="33"/>
      <c r="K112" s="37"/>
      <c r="L112" s="37"/>
      <c r="M112" s="36"/>
      <c r="N112" s="37"/>
    </row>
    <row r="113" spans="1:14" ht="15">
      <c r="A113" s="30"/>
      <c r="B113" s="74"/>
      <c r="C113" s="34"/>
      <c r="D113" s="35"/>
      <c r="E113" s="36"/>
      <c r="F113" s="33"/>
      <c r="G113" s="33"/>
      <c r="H113" s="33"/>
      <c r="I113" s="33"/>
      <c r="J113" s="33"/>
      <c r="K113" s="37"/>
      <c r="L113" s="37"/>
      <c r="M113" s="36"/>
      <c r="N113" s="37"/>
    </row>
    <row r="114" spans="1:14" ht="15">
      <c r="A114" s="30"/>
      <c r="B114" s="74"/>
      <c r="C114" s="34"/>
      <c r="D114" s="35"/>
      <c r="E114" s="36"/>
      <c r="F114" s="33"/>
      <c r="G114" s="33"/>
      <c r="H114" s="33"/>
      <c r="I114" s="33"/>
      <c r="J114" s="33"/>
      <c r="K114" s="37"/>
      <c r="L114" s="37"/>
      <c r="M114" s="36"/>
      <c r="N114" s="37"/>
    </row>
    <row r="115" spans="1:14" ht="15">
      <c r="A115" s="30"/>
      <c r="B115" s="74"/>
      <c r="C115" s="34"/>
      <c r="D115" s="35"/>
      <c r="E115" s="36"/>
      <c r="F115" s="33"/>
      <c r="G115" s="33"/>
      <c r="H115" s="33"/>
      <c r="I115" s="33"/>
      <c r="J115" s="33"/>
      <c r="K115" s="37"/>
      <c r="L115" s="37"/>
      <c r="M115" s="36"/>
      <c r="N115" s="37"/>
    </row>
    <row r="116" spans="1:14" ht="15">
      <c r="A116" s="30"/>
      <c r="B116" s="74"/>
      <c r="C116" s="34"/>
      <c r="D116" s="35"/>
      <c r="E116" s="36"/>
      <c r="F116" s="33"/>
      <c r="G116" s="33"/>
      <c r="H116" s="33"/>
      <c r="I116" s="33"/>
      <c r="J116" s="33"/>
      <c r="K116" s="37"/>
      <c r="L116" s="37"/>
      <c r="M116" s="36"/>
      <c r="N116" s="37"/>
    </row>
    <row r="117" spans="1:14" ht="15">
      <c r="A117" s="30"/>
      <c r="B117" s="74"/>
      <c r="C117" s="34"/>
      <c r="D117" s="35"/>
      <c r="E117" s="36"/>
      <c r="F117" s="33"/>
      <c r="G117" s="33"/>
      <c r="H117" s="33"/>
      <c r="I117" s="33"/>
      <c r="J117" s="33"/>
      <c r="K117" s="37"/>
      <c r="L117" s="37"/>
      <c r="M117" s="36"/>
      <c r="N117" s="37"/>
    </row>
    <row r="118" spans="1:14" ht="15">
      <c r="A118" s="30"/>
      <c r="B118" s="74"/>
      <c r="C118" s="34"/>
      <c r="D118" s="35"/>
      <c r="E118" s="36"/>
      <c r="F118" s="33"/>
      <c r="G118" s="33"/>
      <c r="H118" s="33"/>
      <c r="I118" s="33"/>
      <c r="J118" s="33"/>
      <c r="K118" s="37"/>
      <c r="L118" s="37"/>
      <c r="M118" s="36"/>
      <c r="N118" s="37"/>
    </row>
    <row r="119" spans="1:14" ht="15">
      <c r="A119" s="30"/>
      <c r="B119" s="74"/>
      <c r="C119" s="34"/>
      <c r="D119" s="35"/>
      <c r="E119" s="36"/>
      <c r="F119" s="33"/>
      <c r="G119" s="33"/>
      <c r="H119" s="33"/>
      <c r="I119" s="33"/>
      <c r="J119" s="33"/>
      <c r="K119" s="37"/>
      <c r="L119" s="37"/>
      <c r="M119" s="36"/>
      <c r="N119" s="37"/>
    </row>
    <row r="120" spans="1:14" ht="15">
      <c r="A120" s="30"/>
      <c r="B120" s="74"/>
      <c r="C120" s="34"/>
      <c r="D120" s="35"/>
      <c r="E120" s="36"/>
      <c r="F120" s="33"/>
      <c r="G120" s="33"/>
      <c r="H120" s="33"/>
      <c r="I120" s="33"/>
      <c r="J120" s="33"/>
      <c r="K120" s="37"/>
      <c r="L120" s="37"/>
      <c r="M120" s="36"/>
      <c r="N120" s="37"/>
    </row>
    <row r="121" spans="1:14" ht="15">
      <c r="A121" s="30"/>
      <c r="B121" s="74"/>
      <c r="C121" s="34"/>
      <c r="D121" s="35"/>
      <c r="E121" s="36"/>
      <c r="F121" s="33"/>
      <c r="G121" s="33"/>
      <c r="H121" s="33"/>
      <c r="I121" s="33"/>
      <c r="J121" s="33"/>
      <c r="K121" s="37"/>
      <c r="L121" s="37"/>
      <c r="M121" s="36"/>
      <c r="N121" s="37"/>
    </row>
    <row r="122" spans="1:14" ht="15">
      <c r="A122" s="30"/>
      <c r="B122" s="74"/>
      <c r="C122" s="34"/>
      <c r="D122" s="35"/>
      <c r="E122" s="36"/>
      <c r="F122" s="33"/>
      <c r="G122" s="33"/>
      <c r="H122" s="33"/>
      <c r="I122" s="33"/>
      <c r="J122" s="33"/>
      <c r="K122" s="37"/>
      <c r="L122" s="37"/>
      <c r="M122" s="36"/>
      <c r="N122" s="37"/>
    </row>
    <row r="123" spans="1:14" ht="15">
      <c r="A123" s="30"/>
      <c r="B123" s="74"/>
      <c r="C123" s="34"/>
      <c r="D123" s="35"/>
      <c r="E123" s="36"/>
      <c r="F123" s="33"/>
      <c r="G123" s="33"/>
      <c r="H123" s="33"/>
      <c r="I123" s="33"/>
      <c r="J123" s="33"/>
      <c r="K123" s="37"/>
      <c r="L123" s="37"/>
      <c r="M123" s="36"/>
      <c r="N123" s="37"/>
    </row>
    <row r="124" spans="1:14" ht="15">
      <c r="A124" s="30"/>
      <c r="B124" s="74"/>
      <c r="C124" s="34"/>
      <c r="D124" s="35"/>
      <c r="E124" s="36"/>
      <c r="F124" s="33"/>
      <c r="G124" s="33"/>
      <c r="H124" s="33"/>
      <c r="I124" s="33"/>
      <c r="J124" s="33"/>
      <c r="K124" s="37"/>
      <c r="L124" s="37"/>
      <c r="M124" s="36"/>
      <c r="N124" s="37"/>
    </row>
    <row r="125" spans="1:14" ht="15">
      <c r="A125" s="30"/>
      <c r="B125" s="74"/>
      <c r="C125" s="34"/>
      <c r="D125" s="35"/>
      <c r="E125" s="36"/>
      <c r="F125" s="33"/>
      <c r="G125" s="33"/>
      <c r="H125" s="33"/>
      <c r="I125" s="33"/>
      <c r="J125" s="33"/>
      <c r="K125" s="37"/>
      <c r="L125" s="37"/>
      <c r="M125" s="36"/>
      <c r="N125" s="37"/>
    </row>
    <row r="126" spans="1:14" ht="15">
      <c r="A126" s="30"/>
      <c r="B126" s="74"/>
      <c r="C126" s="34"/>
      <c r="D126" s="35"/>
      <c r="E126" s="36"/>
      <c r="F126" s="33"/>
      <c r="G126" s="33"/>
      <c r="H126" s="33"/>
      <c r="I126" s="33"/>
      <c r="J126" s="33"/>
      <c r="K126" s="37"/>
      <c r="L126" s="37"/>
      <c r="M126" s="36"/>
      <c r="N126" s="37"/>
    </row>
    <row r="127" spans="1:14" ht="15">
      <c r="A127" s="30"/>
      <c r="B127" s="74"/>
      <c r="C127" s="34"/>
      <c r="D127" s="35"/>
      <c r="E127" s="36"/>
      <c r="F127" s="33"/>
      <c r="G127" s="33"/>
      <c r="H127" s="33"/>
      <c r="I127" s="33"/>
      <c r="J127" s="33"/>
      <c r="K127" s="37"/>
      <c r="L127" s="37"/>
      <c r="M127" s="36"/>
      <c r="N127" s="37"/>
    </row>
    <row r="128" spans="1:14" ht="15">
      <c r="A128" s="30"/>
      <c r="B128" s="74"/>
      <c r="C128" s="34"/>
      <c r="D128" s="35"/>
      <c r="E128" s="36"/>
      <c r="F128" s="33"/>
      <c r="G128" s="33"/>
      <c r="H128" s="33"/>
      <c r="I128" s="33"/>
      <c r="J128" s="33"/>
      <c r="K128" s="37"/>
      <c r="L128" s="37"/>
      <c r="M128" s="36"/>
      <c r="N128" s="37"/>
    </row>
    <row r="129" spans="1:14" ht="15">
      <c r="A129" s="30"/>
      <c r="B129" s="74"/>
      <c r="C129" s="34"/>
      <c r="D129" s="35"/>
      <c r="E129" s="36"/>
      <c r="F129" s="33"/>
      <c r="G129" s="33"/>
      <c r="H129" s="33"/>
      <c r="I129" s="33"/>
      <c r="J129" s="33"/>
      <c r="K129" s="37"/>
      <c r="L129" s="37"/>
      <c r="M129" s="36"/>
      <c r="N129" s="37"/>
    </row>
    <row r="130" spans="1:14" ht="15">
      <c r="A130" s="30"/>
      <c r="B130" s="74"/>
      <c r="C130" s="34"/>
      <c r="D130" s="35"/>
      <c r="E130" s="36"/>
      <c r="F130" s="33"/>
      <c r="G130" s="33"/>
      <c r="H130" s="33"/>
      <c r="I130" s="33"/>
      <c r="J130" s="33"/>
      <c r="K130" s="37"/>
      <c r="L130" s="37"/>
      <c r="M130" s="36"/>
      <c r="N130" s="37"/>
    </row>
    <row r="131" spans="1:14" ht="15">
      <c r="A131" s="30"/>
      <c r="B131" s="74"/>
      <c r="C131" s="34"/>
      <c r="D131" s="35"/>
      <c r="E131" s="36"/>
      <c r="F131" s="33"/>
      <c r="G131" s="33"/>
      <c r="H131" s="33"/>
      <c r="I131" s="33"/>
      <c r="J131" s="33"/>
      <c r="K131" s="37"/>
      <c r="L131" s="37"/>
      <c r="M131" s="36"/>
      <c r="N131" s="37"/>
    </row>
    <row r="132" spans="1:14" ht="15">
      <c r="A132" s="30"/>
      <c r="B132" s="74"/>
      <c r="C132" s="34"/>
      <c r="D132" s="35"/>
      <c r="E132" s="36"/>
      <c r="F132" s="33"/>
      <c r="G132" s="33"/>
      <c r="H132" s="33"/>
      <c r="I132" s="33"/>
      <c r="J132" s="33"/>
      <c r="K132" s="37"/>
      <c r="L132" s="37"/>
      <c r="M132" s="36"/>
      <c r="N132" s="37"/>
    </row>
    <row r="133" spans="1:14" ht="15">
      <c r="A133" s="30"/>
      <c r="B133" s="74"/>
      <c r="C133" s="34"/>
      <c r="D133" s="35"/>
      <c r="E133" s="36"/>
      <c r="F133" s="33"/>
      <c r="G133" s="33"/>
      <c r="H133" s="33"/>
      <c r="I133" s="33"/>
      <c r="J133" s="33"/>
      <c r="K133" s="37"/>
      <c r="L133" s="37"/>
      <c r="M133" s="36"/>
      <c r="N133" s="37"/>
    </row>
    <row r="134" spans="1:14" ht="15">
      <c r="A134" s="30"/>
      <c r="B134" s="74"/>
      <c r="C134" s="34"/>
      <c r="D134" s="35"/>
      <c r="E134" s="36"/>
      <c r="F134" s="33"/>
      <c r="G134" s="33"/>
      <c r="H134" s="33"/>
      <c r="I134" s="33"/>
      <c r="J134" s="33"/>
      <c r="K134" s="37"/>
      <c r="L134" s="37"/>
      <c r="M134" s="36"/>
      <c r="N134" s="37"/>
    </row>
    <row r="135" spans="1:14" ht="15">
      <c r="A135" s="30"/>
      <c r="B135" s="74"/>
      <c r="C135" s="34"/>
      <c r="D135" s="35"/>
      <c r="E135" s="36"/>
      <c r="F135" s="33"/>
      <c r="G135" s="33"/>
      <c r="H135" s="33"/>
      <c r="I135" s="33"/>
      <c r="J135" s="33"/>
      <c r="K135" s="37"/>
      <c r="L135" s="37"/>
      <c r="M135" s="36"/>
      <c r="N135" s="37"/>
    </row>
    <row r="136" spans="1:14" ht="15">
      <c r="A136" s="30"/>
      <c r="B136" s="74"/>
      <c r="C136" s="34"/>
      <c r="D136" s="35"/>
      <c r="E136" s="36"/>
      <c r="F136" s="33"/>
      <c r="G136" s="33"/>
      <c r="H136" s="33"/>
      <c r="I136" s="33"/>
      <c r="J136" s="33"/>
      <c r="K136" s="37"/>
      <c r="L136" s="37"/>
      <c r="M136" s="36"/>
      <c r="N136" s="37"/>
    </row>
  </sheetData>
  <sheetProtection/>
  <printOptions/>
  <pageMargins left="0.7" right="0.7" top="0.75" bottom="0.75" header="0.3" footer="0.3"/>
  <pageSetup fitToHeight="4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2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2" max="2" width="23.57421875" style="87" customWidth="1"/>
    <col min="3" max="3" width="72.57421875" style="0" customWidth="1"/>
    <col min="4" max="4" width="20.00390625" style="5" customWidth="1"/>
  </cols>
  <sheetData>
    <row r="1" spans="1:47" s="1" customFormat="1" ht="18">
      <c r="A1" s="30"/>
      <c r="B1" s="85" t="s">
        <v>198</v>
      </c>
      <c r="C1" s="42"/>
      <c r="D1" s="83"/>
      <c r="E1" s="36"/>
      <c r="F1" s="33"/>
      <c r="G1" s="33"/>
      <c r="H1" s="33"/>
      <c r="I1" s="33"/>
      <c r="J1" s="33"/>
      <c r="K1" s="37"/>
      <c r="L1" s="37"/>
      <c r="M1" s="38"/>
      <c r="N1" s="37"/>
      <c r="O1" s="3"/>
      <c r="P1" s="3"/>
      <c r="Q1" s="3"/>
      <c r="R1" s="3"/>
      <c r="S1" s="3"/>
      <c r="T1" s="4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"/>
      <c r="AI1" s="5"/>
      <c r="AJ1" s="5"/>
      <c r="AK1" s="5"/>
      <c r="AL1" s="5"/>
      <c r="AM1" s="5"/>
      <c r="AN1" s="2"/>
      <c r="AO1" s="2"/>
      <c r="AQ1" s="5"/>
      <c r="AR1" s="5"/>
      <c r="AS1" s="5"/>
      <c r="AT1" s="5"/>
      <c r="AU1" s="5"/>
    </row>
    <row r="2" spans="1:47" s="1" customFormat="1" ht="18">
      <c r="A2" s="30"/>
      <c r="B2" s="85"/>
      <c r="C2" s="42"/>
      <c r="D2" s="83"/>
      <c r="E2" s="36"/>
      <c r="F2" s="33"/>
      <c r="G2" s="33"/>
      <c r="H2" s="33"/>
      <c r="I2" s="33"/>
      <c r="J2" s="33"/>
      <c r="K2" s="37"/>
      <c r="L2" s="37"/>
      <c r="M2" s="38"/>
      <c r="N2" s="37"/>
      <c r="O2" s="3"/>
      <c r="P2" s="3"/>
      <c r="Q2" s="3"/>
      <c r="R2" s="3"/>
      <c r="S2" s="3"/>
      <c r="T2" s="4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I2" s="5"/>
      <c r="AJ2" s="5"/>
      <c r="AK2" s="5"/>
      <c r="AL2" s="5"/>
      <c r="AM2" s="5"/>
      <c r="AN2" s="2"/>
      <c r="AO2" s="2"/>
      <c r="AQ2" s="5"/>
      <c r="AR2" s="5"/>
      <c r="AS2" s="5"/>
      <c r="AT2" s="5"/>
      <c r="AU2" s="5"/>
    </row>
    <row r="3" spans="1:47" s="1" customFormat="1" ht="15.75" thickBot="1">
      <c r="A3" s="31"/>
      <c r="B3" s="225" t="s">
        <v>199</v>
      </c>
      <c r="C3" s="226" t="s">
        <v>203</v>
      </c>
      <c r="D3" s="226" t="s">
        <v>202</v>
      </c>
      <c r="E3" s="36"/>
      <c r="F3" s="33"/>
      <c r="G3" s="33"/>
      <c r="H3" s="33"/>
      <c r="I3" s="33"/>
      <c r="J3" s="33"/>
      <c r="K3" s="37"/>
      <c r="L3" s="37"/>
      <c r="M3" s="38"/>
      <c r="N3" s="37"/>
      <c r="O3" s="3"/>
      <c r="P3" s="3"/>
      <c r="Q3" s="3"/>
      <c r="R3" s="3"/>
      <c r="S3" s="3"/>
      <c r="T3" s="4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I3" s="5"/>
      <c r="AJ3" s="5"/>
      <c r="AK3" s="5"/>
      <c r="AL3" s="5"/>
      <c r="AM3" s="5"/>
      <c r="AN3" s="2"/>
      <c r="AO3" s="2"/>
      <c r="AQ3" s="5"/>
      <c r="AR3" s="5"/>
      <c r="AS3" s="5"/>
      <c r="AT3" s="5"/>
      <c r="AU3" s="5"/>
    </row>
    <row r="4" spans="1:14" ht="15">
      <c r="A4" s="32"/>
      <c r="B4" s="153" t="s">
        <v>84</v>
      </c>
      <c r="C4" s="154" t="s">
        <v>181</v>
      </c>
      <c r="D4" s="110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2"/>
      <c r="B5" s="155"/>
      <c r="C5" s="156" t="s">
        <v>85</v>
      </c>
      <c r="D5" s="111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2"/>
      <c r="B6" s="155"/>
      <c r="C6" s="156" t="s">
        <v>86</v>
      </c>
      <c r="D6" s="111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thickBot="1">
      <c r="A7" s="32"/>
      <c r="B7" s="157"/>
      <c r="C7" s="158" t="s">
        <v>141</v>
      </c>
      <c r="D7" s="114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77" t="s">
        <v>87</v>
      </c>
      <c r="C8" s="109" t="s">
        <v>88</v>
      </c>
      <c r="D8" s="110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2"/>
      <c r="B9" s="103"/>
      <c r="C9" s="88" t="s">
        <v>89</v>
      </c>
      <c r="D9" s="111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2"/>
      <c r="B10" s="103"/>
      <c r="C10" s="88" t="s">
        <v>90</v>
      </c>
      <c r="D10" s="111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2"/>
      <c r="B11" s="103"/>
      <c r="C11" s="88" t="s">
        <v>91</v>
      </c>
      <c r="D11" s="111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2"/>
      <c r="B12" s="103"/>
      <c r="C12" s="88" t="s">
        <v>92</v>
      </c>
      <c r="D12" s="111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2"/>
      <c r="B13" s="103"/>
      <c r="C13" s="88" t="s">
        <v>93</v>
      </c>
      <c r="D13" s="111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2"/>
      <c r="B14" s="103"/>
      <c r="C14" s="88" t="s">
        <v>94</v>
      </c>
      <c r="D14" s="111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2"/>
      <c r="B15" s="103"/>
      <c r="C15" s="88" t="s">
        <v>95</v>
      </c>
      <c r="D15" s="111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2"/>
      <c r="B16" s="103"/>
      <c r="C16" s="88" t="s">
        <v>96</v>
      </c>
      <c r="D16" s="111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2"/>
      <c r="B17" s="103"/>
      <c r="C17" s="88" t="s">
        <v>161</v>
      </c>
      <c r="D17" s="111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2"/>
      <c r="B18" s="103"/>
      <c r="C18" s="88" t="s">
        <v>159</v>
      </c>
      <c r="D18" s="111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 thickBot="1">
      <c r="A19" s="32"/>
      <c r="B19" s="112"/>
      <c r="C19" s="113" t="s">
        <v>97</v>
      </c>
      <c r="D19" s="114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2"/>
      <c r="B20" s="162" t="s">
        <v>98</v>
      </c>
      <c r="C20" s="163" t="s">
        <v>71</v>
      </c>
      <c r="D20" s="96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2"/>
      <c r="B21" s="164"/>
      <c r="C21" s="165" t="s">
        <v>99</v>
      </c>
      <c r="D21" s="97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2"/>
      <c r="B22" s="166"/>
      <c r="C22" s="167" t="s">
        <v>75</v>
      </c>
      <c r="D22" s="97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2"/>
      <c r="B23" s="164"/>
      <c r="C23" s="167" t="s">
        <v>100</v>
      </c>
      <c r="D23" s="97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2"/>
      <c r="B24" s="164"/>
      <c r="C24" s="167" t="s">
        <v>160</v>
      </c>
      <c r="D24" s="97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2"/>
      <c r="B25" s="164"/>
      <c r="C25" s="168" t="s">
        <v>165</v>
      </c>
      <c r="D25" s="97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2"/>
      <c r="B26" s="164"/>
      <c r="C26" s="165" t="s">
        <v>101</v>
      </c>
      <c r="D26" s="97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2"/>
      <c r="B27" s="164"/>
      <c r="C27" s="165" t="s">
        <v>102</v>
      </c>
      <c r="D27" s="97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2"/>
      <c r="B28" s="164"/>
      <c r="C28" s="165" t="s">
        <v>103</v>
      </c>
      <c r="D28" s="97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2"/>
      <c r="B29" s="164"/>
      <c r="C29" s="165" t="s">
        <v>104</v>
      </c>
      <c r="D29" s="97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2"/>
      <c r="B30" s="164"/>
      <c r="C30" s="165" t="s">
        <v>105</v>
      </c>
      <c r="D30" s="97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2"/>
      <c r="B31" s="164"/>
      <c r="C31" s="165" t="s">
        <v>149</v>
      </c>
      <c r="D31" s="97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2"/>
      <c r="B32" s="164"/>
      <c r="C32" s="165" t="s">
        <v>106</v>
      </c>
      <c r="D32" s="97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2"/>
      <c r="B33" s="164"/>
      <c r="C33" s="165" t="s">
        <v>107</v>
      </c>
      <c r="D33" s="97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 thickBot="1">
      <c r="A34" s="32"/>
      <c r="B34" s="169"/>
      <c r="C34" s="170" t="s">
        <v>108</v>
      </c>
      <c r="D34" s="98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2"/>
      <c r="B35" s="99" t="s">
        <v>109</v>
      </c>
      <c r="C35" s="107" t="s">
        <v>71</v>
      </c>
      <c r="D35" s="96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2"/>
      <c r="B36" s="78"/>
      <c r="C36" s="89" t="s">
        <v>99</v>
      </c>
      <c r="D36" s="97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2"/>
      <c r="B37" s="78"/>
      <c r="C37" s="89" t="s">
        <v>110</v>
      </c>
      <c r="D37" s="97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2"/>
      <c r="B38" s="78"/>
      <c r="C38" s="89" t="s">
        <v>111</v>
      </c>
      <c r="D38" s="97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2"/>
      <c r="B39" s="78"/>
      <c r="C39" s="89" t="s">
        <v>184</v>
      </c>
      <c r="D39" s="97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2"/>
      <c r="B40" s="78"/>
      <c r="C40" s="89" t="s">
        <v>112</v>
      </c>
      <c r="D40" s="97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2"/>
      <c r="B41" s="78"/>
      <c r="C41" s="89" t="s">
        <v>113</v>
      </c>
      <c r="D41" s="97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2"/>
      <c r="B42" s="78"/>
      <c r="C42" s="89" t="s">
        <v>114</v>
      </c>
      <c r="D42" s="97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2"/>
      <c r="B43" s="78"/>
      <c r="C43" s="89" t="s">
        <v>186</v>
      </c>
      <c r="D43" s="97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2"/>
      <c r="B44" s="79"/>
      <c r="C44" s="89" t="s">
        <v>115</v>
      </c>
      <c r="D44" s="97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2"/>
      <c r="B45" s="79"/>
      <c r="C45" s="89" t="s">
        <v>185</v>
      </c>
      <c r="D45" s="97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 thickBot="1">
      <c r="A46" s="32"/>
      <c r="B46" s="80"/>
      <c r="C46" s="108" t="s">
        <v>108</v>
      </c>
      <c r="D46" s="98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2"/>
      <c r="B47" s="171" t="s">
        <v>116</v>
      </c>
      <c r="C47" s="172" t="s">
        <v>133</v>
      </c>
      <c r="D47" s="96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2"/>
      <c r="B48" s="173"/>
      <c r="C48" s="174" t="s">
        <v>135</v>
      </c>
      <c r="D48" s="97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2"/>
      <c r="B49" s="173"/>
      <c r="C49" s="175" t="s">
        <v>162</v>
      </c>
      <c r="D49" s="97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 thickBot="1">
      <c r="A50" s="32"/>
      <c r="B50" s="176"/>
      <c r="C50" s="177" t="s">
        <v>108</v>
      </c>
      <c r="D50" s="98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2"/>
      <c r="B51" s="104" t="s">
        <v>174</v>
      </c>
      <c r="C51" s="105" t="s">
        <v>133</v>
      </c>
      <c r="D51" s="96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2"/>
      <c r="B52" s="81"/>
      <c r="C52" s="90" t="s">
        <v>117</v>
      </c>
      <c r="D52" s="97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2"/>
      <c r="B53" s="81"/>
      <c r="C53" s="90" t="s">
        <v>187</v>
      </c>
      <c r="D53" s="97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2"/>
      <c r="B54" s="81"/>
      <c r="C54" s="90" t="s">
        <v>143</v>
      </c>
      <c r="D54" s="97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2"/>
      <c r="B55" s="81"/>
      <c r="C55" s="90" t="s">
        <v>144</v>
      </c>
      <c r="D55" s="97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2"/>
      <c r="B56" s="81"/>
      <c r="C56" s="90" t="s">
        <v>118</v>
      </c>
      <c r="D56" s="97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2"/>
      <c r="B57" s="81"/>
      <c r="C57" s="90" t="s">
        <v>119</v>
      </c>
      <c r="D57" s="97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2"/>
      <c r="B58" s="81"/>
      <c r="C58" s="90" t="s">
        <v>120</v>
      </c>
      <c r="D58" s="97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2"/>
      <c r="B59" s="81"/>
      <c r="C59" s="90" t="s">
        <v>121</v>
      </c>
      <c r="D59" s="97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2"/>
      <c r="B60" s="81"/>
      <c r="C60" s="91" t="s">
        <v>135</v>
      </c>
      <c r="D60" s="97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2"/>
      <c r="B61" s="81"/>
      <c r="C61" s="90" t="s">
        <v>122</v>
      </c>
      <c r="D61" s="97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2"/>
      <c r="B62" s="81"/>
      <c r="C62" s="92" t="s">
        <v>123</v>
      </c>
      <c r="D62" s="97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2"/>
      <c r="B63" s="81"/>
      <c r="C63" s="92" t="s">
        <v>124</v>
      </c>
      <c r="D63" s="97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2"/>
      <c r="B64" s="81"/>
      <c r="C64" s="92" t="s">
        <v>125</v>
      </c>
      <c r="D64" s="97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2"/>
      <c r="B65" s="81"/>
      <c r="C65" s="90" t="s">
        <v>145</v>
      </c>
      <c r="D65" s="97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2"/>
      <c r="B66" s="81"/>
      <c r="C66" s="92" t="s">
        <v>146</v>
      </c>
      <c r="D66" s="97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2"/>
      <c r="B67" s="81"/>
      <c r="C67" s="92" t="s">
        <v>147</v>
      </c>
      <c r="D67" s="97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2"/>
      <c r="B68" s="81"/>
      <c r="C68" s="92" t="s">
        <v>148</v>
      </c>
      <c r="D68" s="97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2"/>
      <c r="B69" s="81"/>
      <c r="C69" s="92" t="s">
        <v>127</v>
      </c>
      <c r="D69" s="97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2"/>
      <c r="B70" s="81"/>
      <c r="C70" s="92" t="s">
        <v>128</v>
      </c>
      <c r="D70" s="97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 thickBot="1">
      <c r="A71" s="32"/>
      <c r="B71" s="82"/>
      <c r="C71" s="106" t="s">
        <v>108</v>
      </c>
      <c r="D71" s="98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2"/>
      <c r="B72" s="178" t="s">
        <v>173</v>
      </c>
      <c r="C72" s="179" t="s">
        <v>133</v>
      </c>
      <c r="D72" s="96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2"/>
      <c r="B73" s="180"/>
      <c r="C73" s="181" t="s">
        <v>117</v>
      </c>
      <c r="D73" s="97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2"/>
      <c r="B74" s="182"/>
      <c r="C74" s="181" t="s">
        <v>143</v>
      </c>
      <c r="D74" s="97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2"/>
      <c r="B75" s="182"/>
      <c r="C75" s="181" t="s">
        <v>144</v>
      </c>
      <c r="D75" s="97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2"/>
      <c r="B76" s="182"/>
      <c r="C76" s="181" t="s">
        <v>118</v>
      </c>
      <c r="D76" s="97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2"/>
      <c r="B77" s="182"/>
      <c r="C77" s="181" t="s">
        <v>119</v>
      </c>
      <c r="D77" s="97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2"/>
      <c r="B78" s="182"/>
      <c r="C78" s="181" t="s">
        <v>120</v>
      </c>
      <c r="D78" s="97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2"/>
      <c r="B79" s="183"/>
      <c r="C79" s="181" t="s">
        <v>121</v>
      </c>
      <c r="D79" s="97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2"/>
      <c r="B80" s="183"/>
      <c r="C80" s="184" t="s">
        <v>135</v>
      </c>
      <c r="D80" s="97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2"/>
      <c r="B81" s="180"/>
      <c r="C81" s="181" t="s">
        <v>122</v>
      </c>
      <c r="D81" s="97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2"/>
      <c r="B82" s="182"/>
      <c r="C82" s="181" t="s">
        <v>123</v>
      </c>
      <c r="D82" s="97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2"/>
      <c r="B83" s="182"/>
      <c r="C83" s="181" t="s">
        <v>124</v>
      </c>
      <c r="D83" s="97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2"/>
      <c r="B84" s="182"/>
      <c r="C84" s="181" t="s">
        <v>150</v>
      </c>
      <c r="D84" s="97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2"/>
      <c r="B85" s="182"/>
      <c r="C85" s="181" t="s">
        <v>126</v>
      </c>
      <c r="D85" s="97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2"/>
      <c r="B86" s="183"/>
      <c r="C86" s="181" t="s">
        <v>129</v>
      </c>
      <c r="D86" s="97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2"/>
      <c r="B87" s="183"/>
      <c r="C87" s="181" t="s">
        <v>127</v>
      </c>
      <c r="D87" s="97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2"/>
      <c r="B88" s="183"/>
      <c r="C88" s="181" t="s">
        <v>130</v>
      </c>
      <c r="D88" s="97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2"/>
      <c r="B89" s="183"/>
      <c r="C89" s="181" t="s">
        <v>131</v>
      </c>
      <c r="D89" s="97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2"/>
      <c r="B90" s="183"/>
      <c r="C90" s="181" t="s">
        <v>191</v>
      </c>
      <c r="D90" s="97">
        <f>IF(AND(ISNUMBER(D87),ISNUMBER(D69)),D87/D69,"")</f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 thickBot="1">
      <c r="A91" s="32"/>
      <c r="B91" s="185"/>
      <c r="C91" s="186" t="s">
        <v>108</v>
      </c>
      <c r="D91" s="98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2"/>
      <c r="B92" s="178" t="s">
        <v>151</v>
      </c>
      <c r="C92" s="187" t="s">
        <v>168</v>
      </c>
      <c r="D92" s="96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2"/>
      <c r="B93" s="183"/>
      <c r="C93" s="184" t="s">
        <v>169</v>
      </c>
      <c r="D93" s="97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2"/>
      <c r="B94" s="183"/>
      <c r="C94" s="184" t="s">
        <v>170</v>
      </c>
      <c r="D94" s="97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2"/>
      <c r="B95" s="183"/>
      <c r="C95" s="181" t="s">
        <v>152</v>
      </c>
      <c r="D95" s="97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2"/>
      <c r="B96" s="183"/>
      <c r="C96" s="181" t="s">
        <v>153</v>
      </c>
      <c r="D96" s="97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2"/>
      <c r="B97" s="183"/>
      <c r="C97" s="188" t="s">
        <v>166</v>
      </c>
      <c r="D97" s="97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2"/>
      <c r="B98" s="183"/>
      <c r="C98" s="188" t="s">
        <v>167</v>
      </c>
      <c r="D98" s="97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thickBot="1">
      <c r="A99" s="32"/>
      <c r="B99" s="189"/>
      <c r="C99" s="190" t="s">
        <v>188</v>
      </c>
      <c r="D99" s="98">
        <f>IF(AND(ISNUMBER(D98),ISNUMBER(D97)),D98/D97,"")</f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2"/>
      <c r="B100" s="178" t="s">
        <v>154</v>
      </c>
      <c r="C100" s="187" t="s">
        <v>168</v>
      </c>
      <c r="D100" s="96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2"/>
      <c r="B101" s="183"/>
      <c r="C101" s="184" t="s">
        <v>169</v>
      </c>
      <c r="D101" s="97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2"/>
      <c r="B102" s="183"/>
      <c r="C102" s="184" t="s">
        <v>170</v>
      </c>
      <c r="D102" s="97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2"/>
      <c r="B103" s="183"/>
      <c r="C103" s="181" t="s">
        <v>152</v>
      </c>
      <c r="D103" s="97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2"/>
      <c r="B104" s="183"/>
      <c r="C104" s="181" t="s">
        <v>153</v>
      </c>
      <c r="D104" s="97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2"/>
      <c r="B105" s="183"/>
      <c r="C105" s="188" t="s">
        <v>166</v>
      </c>
      <c r="D105" s="97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2"/>
      <c r="B106" s="183"/>
      <c r="C106" s="188" t="s">
        <v>167</v>
      </c>
      <c r="D106" s="97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thickBot="1">
      <c r="A107" s="32"/>
      <c r="B107" s="189"/>
      <c r="C107" s="190" t="s">
        <v>188</v>
      </c>
      <c r="D107" s="98">
        <f>IF(AND(ISNUMBER(D106),ISNUMBER(D105)),D106/D105,"")</f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2"/>
      <c r="B108" s="178" t="s">
        <v>155</v>
      </c>
      <c r="C108" s="187" t="s">
        <v>168</v>
      </c>
      <c r="D108" s="96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2"/>
      <c r="B109" s="183"/>
      <c r="C109" s="184" t="s">
        <v>169</v>
      </c>
      <c r="D109" s="97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2"/>
      <c r="B110" s="183"/>
      <c r="C110" s="184" t="s">
        <v>170</v>
      </c>
      <c r="D110" s="97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2"/>
      <c r="B111" s="183"/>
      <c r="C111" s="181" t="s">
        <v>152</v>
      </c>
      <c r="D111" s="97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2"/>
      <c r="B112" s="183"/>
      <c r="C112" s="181" t="s">
        <v>153</v>
      </c>
      <c r="D112" s="97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2"/>
      <c r="B113" s="183"/>
      <c r="C113" s="188" t="s">
        <v>166</v>
      </c>
      <c r="D113" s="97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2"/>
      <c r="B114" s="183"/>
      <c r="C114" s="188" t="s">
        <v>167</v>
      </c>
      <c r="D114" s="97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thickBot="1">
      <c r="A115" s="32"/>
      <c r="B115" s="189"/>
      <c r="C115" s="190" t="s">
        <v>188</v>
      </c>
      <c r="D115" s="98">
        <f>IF(AND(ISNUMBER(D114),ISNUMBER(D113)),D114/D113,"")</f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2"/>
      <c r="B116" s="191" t="s">
        <v>171</v>
      </c>
      <c r="C116" s="192" t="s">
        <v>133</v>
      </c>
      <c r="D116" s="96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2"/>
      <c r="B117" s="193"/>
      <c r="C117" s="194" t="s">
        <v>117</v>
      </c>
      <c r="D117" s="97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2"/>
      <c r="B118" s="193"/>
      <c r="C118" s="194" t="s">
        <v>187</v>
      </c>
      <c r="D118" s="97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2"/>
      <c r="B119" s="193"/>
      <c r="C119" s="194" t="s">
        <v>143</v>
      </c>
      <c r="D119" s="97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2"/>
      <c r="B120" s="193"/>
      <c r="C120" s="194" t="s">
        <v>144</v>
      </c>
      <c r="D120" s="97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2"/>
      <c r="B121" s="193"/>
      <c r="C121" s="194" t="s">
        <v>118</v>
      </c>
      <c r="D121" s="97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2"/>
      <c r="B122" s="193"/>
      <c r="C122" s="194" t="s">
        <v>119</v>
      </c>
      <c r="D122" s="97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2"/>
      <c r="B123" s="193"/>
      <c r="C123" s="194" t="s">
        <v>120</v>
      </c>
      <c r="D123" s="97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2"/>
      <c r="B124" s="193"/>
      <c r="C124" s="194" t="s">
        <v>121</v>
      </c>
      <c r="D124" s="97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2"/>
      <c r="B125" s="193"/>
      <c r="C125" s="195" t="s">
        <v>135</v>
      </c>
      <c r="D125" s="97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2"/>
      <c r="B126" s="193"/>
      <c r="C126" s="194" t="s">
        <v>122</v>
      </c>
      <c r="D126" s="97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2"/>
      <c r="B127" s="193"/>
      <c r="C127" s="196" t="s">
        <v>123</v>
      </c>
      <c r="D127" s="97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2"/>
      <c r="B128" s="193"/>
      <c r="C128" s="196" t="s">
        <v>124</v>
      </c>
      <c r="D128" s="97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2"/>
      <c r="B129" s="193"/>
      <c r="C129" s="196" t="s">
        <v>125</v>
      </c>
      <c r="D129" s="97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2"/>
      <c r="B130" s="193"/>
      <c r="C130" s="194" t="s">
        <v>145</v>
      </c>
      <c r="D130" s="97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2"/>
      <c r="B131" s="193"/>
      <c r="C131" s="196" t="s">
        <v>146</v>
      </c>
      <c r="D131" s="97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2"/>
      <c r="B132" s="193"/>
      <c r="C132" s="196" t="s">
        <v>147</v>
      </c>
      <c r="D132" s="97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2"/>
      <c r="B133" s="193"/>
      <c r="C133" s="196" t="s">
        <v>148</v>
      </c>
      <c r="D133" s="97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2"/>
      <c r="B134" s="193"/>
      <c r="C134" s="196" t="s">
        <v>127</v>
      </c>
      <c r="D134" s="97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2"/>
      <c r="B135" s="193"/>
      <c r="C135" s="196" t="s">
        <v>128</v>
      </c>
      <c r="D135" s="97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thickBot="1">
      <c r="A136" s="32"/>
      <c r="B136" s="197"/>
      <c r="C136" s="198" t="s">
        <v>108</v>
      </c>
      <c r="D136" s="98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2"/>
      <c r="B137" s="153" t="s">
        <v>172</v>
      </c>
      <c r="C137" s="200" t="s">
        <v>133</v>
      </c>
      <c r="D137" s="96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2"/>
      <c r="B138" s="155"/>
      <c r="C138" s="201" t="s">
        <v>117</v>
      </c>
      <c r="D138" s="97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2"/>
      <c r="B139" s="202"/>
      <c r="C139" s="201" t="s">
        <v>143</v>
      </c>
      <c r="D139" s="97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2"/>
      <c r="B140" s="202"/>
      <c r="C140" s="201" t="s">
        <v>144</v>
      </c>
      <c r="D140" s="97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2"/>
      <c r="B141" s="202"/>
      <c r="C141" s="201" t="s">
        <v>118</v>
      </c>
      <c r="D141" s="97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2"/>
      <c r="B142" s="202"/>
      <c r="C142" s="201" t="s">
        <v>119</v>
      </c>
      <c r="D142" s="97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2"/>
      <c r="B143" s="202"/>
      <c r="C143" s="201" t="s">
        <v>120</v>
      </c>
      <c r="D143" s="97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2"/>
      <c r="B144" s="203"/>
      <c r="C144" s="201" t="s">
        <v>121</v>
      </c>
      <c r="D144" s="97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2"/>
      <c r="B145" s="203"/>
      <c r="C145" s="204" t="s">
        <v>135</v>
      </c>
      <c r="D145" s="97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2"/>
      <c r="B146" s="155"/>
      <c r="C146" s="201" t="s">
        <v>122</v>
      </c>
      <c r="D146" s="97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2"/>
      <c r="B147" s="202"/>
      <c r="C147" s="201" t="s">
        <v>123</v>
      </c>
      <c r="D147" s="97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2"/>
      <c r="B148" s="202"/>
      <c r="C148" s="201" t="s">
        <v>124</v>
      </c>
      <c r="D148" s="97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2"/>
      <c r="B149" s="202"/>
      <c r="C149" s="201" t="s">
        <v>150</v>
      </c>
      <c r="D149" s="97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2"/>
      <c r="B150" s="202"/>
      <c r="C150" s="201" t="s">
        <v>126</v>
      </c>
      <c r="D150" s="97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2"/>
      <c r="B151" s="203"/>
      <c r="C151" s="201" t="s">
        <v>129</v>
      </c>
      <c r="D151" s="97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2"/>
      <c r="B152" s="203"/>
      <c r="C152" s="201" t="s">
        <v>127</v>
      </c>
      <c r="D152" s="97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2"/>
      <c r="B153" s="203"/>
      <c r="C153" s="201" t="s">
        <v>130</v>
      </c>
      <c r="D153" s="97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2"/>
      <c r="B154" s="203"/>
      <c r="C154" s="201" t="s">
        <v>131</v>
      </c>
      <c r="D154" s="97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2"/>
      <c r="B155" s="203"/>
      <c r="C155" s="201" t="s">
        <v>191</v>
      </c>
      <c r="D155" s="97">
        <f>IF(AND(ISNUMBER(D152),ISNUMBER(D134)),D152/D134,"")</f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thickBot="1">
      <c r="A156" s="32"/>
      <c r="B156" s="205"/>
      <c r="C156" s="206" t="s">
        <v>108</v>
      </c>
      <c r="D156" s="98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2"/>
      <c r="B157" s="159" t="s">
        <v>163</v>
      </c>
      <c r="C157" s="207" t="s">
        <v>133</v>
      </c>
      <c r="D157" s="96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2"/>
      <c r="B158" s="160"/>
      <c r="C158" s="208" t="s">
        <v>117</v>
      </c>
      <c r="D158" s="97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2"/>
      <c r="B159" s="160"/>
      <c r="C159" s="208" t="s">
        <v>187</v>
      </c>
      <c r="D159" s="97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2"/>
      <c r="B160" s="160"/>
      <c r="C160" s="208" t="s">
        <v>143</v>
      </c>
      <c r="D160" s="97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2"/>
      <c r="B161" s="160"/>
      <c r="C161" s="208" t="s">
        <v>144</v>
      </c>
      <c r="D161" s="97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2"/>
      <c r="B162" s="160"/>
      <c r="C162" s="208" t="s">
        <v>118</v>
      </c>
      <c r="D162" s="97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2"/>
      <c r="B163" s="160"/>
      <c r="C163" s="208" t="s">
        <v>119</v>
      </c>
      <c r="D163" s="97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2"/>
      <c r="B164" s="160"/>
      <c r="C164" s="208" t="s">
        <v>120</v>
      </c>
      <c r="D164" s="97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2"/>
      <c r="B165" s="160"/>
      <c r="C165" s="208" t="s">
        <v>121</v>
      </c>
      <c r="D165" s="97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2"/>
      <c r="B166" s="160"/>
      <c r="C166" s="209" t="s">
        <v>135</v>
      </c>
      <c r="D166" s="97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2"/>
      <c r="B167" s="160"/>
      <c r="C167" s="208" t="s">
        <v>122</v>
      </c>
      <c r="D167" s="97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2"/>
      <c r="B168" s="160"/>
      <c r="C168" s="199" t="s">
        <v>123</v>
      </c>
      <c r="D168" s="97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2"/>
      <c r="B169" s="160"/>
      <c r="C169" s="199" t="s">
        <v>124</v>
      </c>
      <c r="D169" s="97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2"/>
      <c r="B170" s="160"/>
      <c r="C170" s="199" t="s">
        <v>125</v>
      </c>
      <c r="D170" s="97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2"/>
      <c r="B171" s="160"/>
      <c r="C171" s="208" t="s">
        <v>145</v>
      </c>
      <c r="D171" s="97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2"/>
      <c r="B172" s="160"/>
      <c r="C172" s="199" t="s">
        <v>146</v>
      </c>
      <c r="D172" s="97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2"/>
      <c r="B173" s="160"/>
      <c r="C173" s="199" t="s">
        <v>147</v>
      </c>
      <c r="D173" s="97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2"/>
      <c r="B174" s="160"/>
      <c r="C174" s="199" t="s">
        <v>148</v>
      </c>
      <c r="D174" s="97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2"/>
      <c r="B175" s="160"/>
      <c r="C175" s="199" t="s">
        <v>127</v>
      </c>
      <c r="D175" s="97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2"/>
      <c r="B176" s="160"/>
      <c r="C176" s="199" t="s">
        <v>128</v>
      </c>
      <c r="D176" s="97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thickBot="1">
      <c r="A177" s="32"/>
      <c r="B177" s="161"/>
      <c r="C177" s="210" t="s">
        <v>108</v>
      </c>
      <c r="D177" s="98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2"/>
      <c r="B178" s="162" t="s">
        <v>164</v>
      </c>
      <c r="C178" s="211" t="s">
        <v>133</v>
      </c>
      <c r="D178" s="96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2"/>
      <c r="B179" s="212"/>
      <c r="C179" s="213" t="s">
        <v>117</v>
      </c>
      <c r="D179" s="97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2"/>
      <c r="B180" s="214"/>
      <c r="C180" s="213" t="s">
        <v>143</v>
      </c>
      <c r="D180" s="97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2"/>
      <c r="B181" s="214"/>
      <c r="C181" s="213" t="s">
        <v>144</v>
      </c>
      <c r="D181" s="97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2"/>
      <c r="B182" s="214"/>
      <c r="C182" s="213" t="s">
        <v>118</v>
      </c>
      <c r="D182" s="97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2"/>
      <c r="B183" s="214"/>
      <c r="C183" s="213" t="s">
        <v>119</v>
      </c>
      <c r="D183" s="97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2"/>
      <c r="B184" s="214"/>
      <c r="C184" s="213" t="s">
        <v>120</v>
      </c>
      <c r="D184" s="97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2"/>
      <c r="B185" s="215"/>
      <c r="C185" s="213" t="s">
        <v>121</v>
      </c>
      <c r="D185" s="97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2"/>
      <c r="B186" s="215"/>
      <c r="C186" s="216" t="s">
        <v>135</v>
      </c>
      <c r="D186" s="97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2"/>
      <c r="B187" s="212"/>
      <c r="C187" s="213" t="s">
        <v>122</v>
      </c>
      <c r="D187" s="97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2"/>
      <c r="B188" s="214"/>
      <c r="C188" s="213" t="s">
        <v>123</v>
      </c>
      <c r="D188" s="97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2"/>
      <c r="B189" s="214"/>
      <c r="C189" s="213" t="s">
        <v>124</v>
      </c>
      <c r="D189" s="97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2"/>
      <c r="B190" s="214"/>
      <c r="C190" s="213" t="s">
        <v>150</v>
      </c>
      <c r="D190" s="97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2"/>
      <c r="B191" s="215"/>
      <c r="C191" s="213" t="s">
        <v>129</v>
      </c>
      <c r="D191" s="97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2"/>
      <c r="B192" s="215"/>
      <c r="C192" s="213" t="s">
        <v>127</v>
      </c>
      <c r="D192" s="97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2"/>
      <c r="B193" s="215"/>
      <c r="C193" s="213" t="s">
        <v>130</v>
      </c>
      <c r="D193" s="97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2"/>
      <c r="B194" s="215"/>
      <c r="C194" s="213" t="s">
        <v>131</v>
      </c>
      <c r="D194" s="97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2"/>
      <c r="B195" s="215"/>
      <c r="C195" s="213" t="s">
        <v>191</v>
      </c>
      <c r="D195" s="97">
        <f>IF(AND(ISNUMBER(D192),ISNUMBER(D175)),D192/D175,"")</f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thickBot="1">
      <c r="A196" s="32"/>
      <c r="B196" s="217"/>
      <c r="C196" s="218" t="s">
        <v>108</v>
      </c>
      <c r="D196" s="98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2"/>
      <c r="B197" s="99" t="s">
        <v>132</v>
      </c>
      <c r="C197" s="100" t="s">
        <v>133</v>
      </c>
      <c r="D197" s="96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2"/>
      <c r="B198" s="78"/>
      <c r="C198" s="93" t="s">
        <v>117</v>
      </c>
      <c r="D198" s="97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2"/>
      <c r="B199" s="78"/>
      <c r="C199" s="93" t="s">
        <v>143</v>
      </c>
      <c r="D199" s="97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2"/>
      <c r="B200" s="78"/>
      <c r="C200" s="93" t="s">
        <v>144</v>
      </c>
      <c r="D200" s="97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2"/>
      <c r="B201" s="78"/>
      <c r="C201" s="93" t="s">
        <v>134</v>
      </c>
      <c r="D201" s="97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2"/>
      <c r="B202" s="78"/>
      <c r="C202" s="93" t="s">
        <v>156</v>
      </c>
      <c r="D202" s="97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2"/>
      <c r="B203" s="78"/>
      <c r="C203" s="93" t="s">
        <v>157</v>
      </c>
      <c r="D203" s="97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2"/>
      <c r="B204" s="78"/>
      <c r="C204" s="93" t="s">
        <v>136</v>
      </c>
      <c r="D204" s="97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2"/>
      <c r="B205" s="78"/>
      <c r="C205" s="93" t="s">
        <v>137</v>
      </c>
      <c r="D205" s="97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2"/>
      <c r="B206" s="78"/>
      <c r="C206" s="94" t="s">
        <v>135</v>
      </c>
      <c r="D206" s="97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2"/>
      <c r="B207" s="78"/>
      <c r="C207" s="94" t="s">
        <v>122</v>
      </c>
      <c r="D207" s="97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2"/>
      <c r="B208" s="78"/>
      <c r="C208" s="94" t="s">
        <v>175</v>
      </c>
      <c r="D208" s="97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2"/>
      <c r="B209" s="78"/>
      <c r="C209" s="93" t="s">
        <v>158</v>
      </c>
      <c r="D209" s="97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 thickBot="1">
      <c r="A210" s="32"/>
      <c r="B210" s="101"/>
      <c r="C210" s="102" t="s">
        <v>108</v>
      </c>
      <c r="D210" s="98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2"/>
      <c r="B211" s="171" t="s">
        <v>138</v>
      </c>
      <c r="C211" s="219" t="s">
        <v>133</v>
      </c>
      <c r="D211" s="96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2"/>
      <c r="B212" s="173"/>
      <c r="C212" s="220" t="s">
        <v>117</v>
      </c>
      <c r="D212" s="97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2"/>
      <c r="B213" s="173"/>
      <c r="C213" s="174" t="s">
        <v>143</v>
      </c>
      <c r="D213" s="97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2"/>
      <c r="B214" s="173"/>
      <c r="C214" s="174" t="s">
        <v>144</v>
      </c>
      <c r="D214" s="97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2"/>
      <c r="B215" s="173"/>
      <c r="C215" s="174" t="s">
        <v>135</v>
      </c>
      <c r="D215" s="97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2"/>
      <c r="B216" s="173"/>
      <c r="C216" s="174" t="s">
        <v>122</v>
      </c>
      <c r="D216" s="97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2"/>
      <c r="B217" s="173"/>
      <c r="C217" s="174" t="s">
        <v>139</v>
      </c>
      <c r="D217" s="97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2"/>
      <c r="B218" s="173"/>
      <c r="C218" s="174" t="s">
        <v>176</v>
      </c>
      <c r="D218" s="97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 thickBot="1">
      <c r="A219" s="32"/>
      <c r="B219" s="221"/>
      <c r="C219" s="222" t="s">
        <v>108</v>
      </c>
      <c r="D219" s="98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 thickBot="1">
      <c r="A220" s="32"/>
      <c r="B220" s="223" t="s">
        <v>70</v>
      </c>
      <c r="C220" s="224" t="s">
        <v>140</v>
      </c>
      <c r="D220" s="95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2"/>
      <c r="B221" s="86"/>
      <c r="C221" s="32"/>
      <c r="D221" s="84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2"/>
      <c r="B222" s="86"/>
      <c r="C222" s="32"/>
      <c r="D222" s="84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2"/>
      <c r="B223" s="86"/>
      <c r="C223" s="32"/>
      <c r="D223" s="84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2"/>
      <c r="B224" s="86"/>
      <c r="C224" s="32"/>
      <c r="D224" s="84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2"/>
      <c r="B225" s="86"/>
      <c r="C225" s="32"/>
      <c r="D225" s="84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2"/>
      <c r="B226" s="86"/>
      <c r="C226" s="32"/>
      <c r="D226" s="84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2"/>
      <c r="B227" s="86"/>
      <c r="C227" s="32"/>
      <c r="D227" s="84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2"/>
      <c r="B228" s="86"/>
      <c r="C228" s="32"/>
      <c r="D228" s="84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2"/>
      <c r="B229" s="86"/>
      <c r="C229" s="32"/>
      <c r="D229" s="84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2"/>
      <c r="B230" s="86"/>
      <c r="C230" s="32"/>
      <c r="D230" s="84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2"/>
      <c r="B231" s="86"/>
      <c r="C231" s="32"/>
      <c r="D231" s="84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2"/>
      <c r="B232" s="86"/>
      <c r="C232" s="32"/>
      <c r="D232" s="84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2"/>
      <c r="B233" s="86"/>
      <c r="C233" s="32"/>
      <c r="D233" s="84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2"/>
      <c r="B234" s="86"/>
      <c r="C234" s="32"/>
      <c r="D234" s="84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2"/>
      <c r="B235" s="86"/>
      <c r="C235" s="32"/>
      <c r="D235" s="84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2"/>
      <c r="B236" s="86"/>
      <c r="C236" s="32"/>
      <c r="D236" s="84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2"/>
      <c r="B237" s="86"/>
      <c r="C237" s="32"/>
      <c r="D237" s="84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2"/>
      <c r="B238" s="86"/>
      <c r="C238" s="32"/>
      <c r="D238" s="84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2"/>
      <c r="B239" s="86"/>
      <c r="C239" s="32"/>
      <c r="D239" s="84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2"/>
      <c r="B240" s="86"/>
      <c r="C240" s="32"/>
      <c r="D240" s="84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2"/>
      <c r="B241" s="86"/>
      <c r="C241" s="32"/>
      <c r="D241" s="84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2"/>
      <c r="B242" s="86"/>
      <c r="C242" s="32"/>
      <c r="D242" s="84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2"/>
      <c r="B243" s="86"/>
      <c r="C243" s="32"/>
      <c r="D243" s="84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2"/>
      <c r="B244" s="86"/>
      <c r="C244" s="32"/>
      <c r="D244" s="84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2"/>
      <c r="B245" s="86"/>
      <c r="C245" s="32"/>
      <c r="D245" s="84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2"/>
      <c r="B246" s="86"/>
      <c r="C246" s="32"/>
      <c r="D246" s="84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2"/>
      <c r="B247" s="86"/>
      <c r="C247" s="32"/>
      <c r="D247" s="84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2"/>
      <c r="B248" s="86"/>
      <c r="C248" s="32"/>
      <c r="D248" s="84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2"/>
      <c r="B249" s="86"/>
      <c r="C249" s="32"/>
      <c r="D249" s="84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2"/>
      <c r="B250" s="86"/>
      <c r="C250" s="32"/>
      <c r="D250" s="84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2"/>
      <c r="B251" s="86"/>
      <c r="C251" s="32"/>
      <c r="D251" s="84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2"/>
      <c r="B252" s="86"/>
      <c r="C252" s="32"/>
      <c r="D252" s="84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2"/>
      <c r="B253" s="86"/>
      <c r="C253" s="32"/>
      <c r="D253" s="84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2"/>
      <c r="B254" s="86"/>
      <c r="C254" s="32"/>
      <c r="D254" s="84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2"/>
      <c r="B255" s="86"/>
      <c r="C255" s="32"/>
      <c r="D255" s="84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2"/>
      <c r="B256" s="86"/>
      <c r="C256" s="32"/>
      <c r="D256" s="84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2"/>
      <c r="B257" s="86"/>
      <c r="C257" s="32"/>
      <c r="D257" s="84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2"/>
      <c r="B258" s="86"/>
      <c r="C258" s="32"/>
      <c r="D258" s="84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2"/>
      <c r="B259" s="86"/>
      <c r="C259" s="32"/>
      <c r="D259" s="84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2"/>
      <c r="B260" s="86"/>
      <c r="C260" s="32"/>
      <c r="D260" s="84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2"/>
      <c r="B261" s="86"/>
      <c r="C261" s="32"/>
      <c r="D261" s="84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2"/>
      <c r="B262" s="86"/>
      <c r="C262" s="32"/>
      <c r="D262" s="84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2"/>
      <c r="B263" s="86"/>
      <c r="C263" s="32"/>
      <c r="D263" s="84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2"/>
      <c r="B264" s="86"/>
      <c r="C264" s="32"/>
      <c r="D264" s="84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2"/>
      <c r="B265" s="86"/>
      <c r="C265" s="32"/>
      <c r="D265" s="84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2"/>
      <c r="B266" s="86"/>
      <c r="C266" s="32"/>
      <c r="D266" s="84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2"/>
      <c r="B267" s="86"/>
      <c r="C267" s="32"/>
      <c r="D267" s="84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2"/>
      <c r="B268" s="86"/>
      <c r="C268" s="32"/>
      <c r="D268" s="84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2"/>
      <c r="B269" s="86"/>
      <c r="C269" s="32"/>
      <c r="D269" s="84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2"/>
      <c r="B270" s="86"/>
      <c r="C270" s="32"/>
      <c r="D270" s="84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2"/>
      <c r="B271" s="86"/>
      <c r="C271" s="32"/>
      <c r="D271" s="84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2"/>
      <c r="B272" s="86"/>
      <c r="C272" s="32"/>
      <c r="D272" s="84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</sheetData>
  <sheetProtection/>
  <printOptions/>
  <pageMargins left="0.75" right="0.75" top="1" bottom="1" header="0.5" footer="0.5"/>
  <pageSetup fitToHeight="5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2010-12-06T19:47:54Z</dcterms:created>
  <dcterms:modified xsi:type="dcterms:W3CDTF">2010-12-07T14:45:30Z</dcterms:modified>
  <cp:category/>
  <cp:version/>
  <cp:contentType/>
  <cp:contentStatus/>
</cp:coreProperties>
</file>