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fonline-my.sharepoint.com/personal/30027_icf_com/Documents/Desktop/"/>
    </mc:Choice>
  </mc:AlternateContent>
  <xr:revisionPtr revIDLastSave="0" documentId="8_{41FE682B-4271-49C1-B708-BF1F73B0986E}" xr6:coauthVersionLast="44" xr6:coauthVersionMax="44" xr10:uidLastSave="{00000000-0000-0000-0000-000000000000}"/>
  <bookViews>
    <workbookView xWindow="-110" yWindow="-110" windowWidth="19420" windowHeight="10420" tabRatio="810" xr2:uid="{B56B9365-702D-45DD-B335-0729295BCF03}"/>
  </bookViews>
  <sheets>
    <sheet name="1. Introduction" sheetId="2" r:id="rId1"/>
    <sheet name="2. Version 2.0 Criteria" sheetId="3" r:id="rId2"/>
    <sheet name="3. Energy and Cost Savings" sheetId="4" r:id="rId3"/>
    <sheet name="4. Product Availability" sheetId="5" r:id="rId4"/>
    <sheet name="5. Incremental Cost and Payback" sheetId="6" r:id="rId5"/>
    <sheet name="6. ENERGY STAR QPL" sheetId="7" r:id="rId6"/>
    <sheet name="7. AHAM Dataset" sheetId="8" r:id="rId7"/>
    <sheet name="8. Non-ES Models" sheetId="9" r:id="rId8"/>
  </sheets>
  <externalReferences>
    <externalReference r:id="rId9"/>
    <externalReference r:id="rId10"/>
  </externalReferences>
  <definedNames>
    <definedName name="_xlnm._FilterDatabase" localSheetId="5" hidden="1">'6. ENERGY STAR QPL'!$B$3:$I$254</definedName>
    <definedName name="_xlnm._FilterDatabase" localSheetId="6" hidden="1">'7. AHAM Dataset'!$B$3:$H$415</definedName>
    <definedName name="ActiveModeHours">'[1]Energy and Cost Savings'!$D$50</definedName>
    <definedName name="AHAM_CADR" localSheetId="6">'7. AHAM Dataset'!$E$4:$E$415</definedName>
    <definedName name="AHAM_ESorNon">'[1]AHAM Dataset'!#REF!</definedName>
    <definedName name="AHAM_ESorNonES" localSheetId="6">'7. AHAM Dataset'!$H$4:$H$415</definedName>
    <definedName name="AveCADR1">'[1]Energy and Cost Savings'!$D$45</definedName>
    <definedName name="AveCADR2">'[1]Energy and Cost Savings'!$D$46</definedName>
    <definedName name="AveCADR3">'[1]Energy and Cost Savings'!$D$47</definedName>
    <definedName name="AveCADR4">'[1]Energy and Cost Savings'!$D$48</definedName>
    <definedName name="CostElec">'[1]Energy and Cost Savings'!$D$52</definedName>
    <definedName name="Discount_Rate">[2]Sheet1!$A$19</definedName>
    <definedName name="EffectiveYear">'[1]Shipments and Market Share'!$D$70</definedName>
    <definedName name="EmissionsFactor">'[1]Energy and Cost Savings'!$D$55</definedName>
    <definedName name="Equal_Size_Bins">'[1]ENERGY STAR QPL'!#REF!</definedName>
    <definedName name="Equal_Smoke_Size_Bins">'[1]ENERGY STAR QPL'!#REF!</definedName>
    <definedName name="ES_Market_Share">'[1]Product Availability'!$D$76</definedName>
    <definedName name="ES_Model_List">'6. ENERGY STAR QPL'!$C$4:$C$254</definedName>
    <definedName name="Estimated_2020_ES_MarketShare">'[1]Energy and Cost Savings'!$D$58</definedName>
    <definedName name="Meets_Top_75__Smoke_CADR_W">'[1]ENERGY STAR QPL'!#REF!</definedName>
    <definedName name="NonES_Model_List">'8. Non-ES Models'!$H$5:$H$284</definedName>
    <definedName name="Pollen_CADR_W">'[1]ENERGY STAR QPL'!$AO$3:$AO$237</definedName>
    <definedName name="ProductLifetime">'[1]Energy and Cost Savings'!$D$49</definedName>
    <definedName name="Reported_Dust_CADR_watt">'[1]ENERGY STAR QPL'!$Z$3:$Z$237</definedName>
    <definedName name="RevisedBrand">'[1]ENERGY STAR QPL'!$AM$3:$AM$237</definedName>
    <definedName name="Smoke_CADR_per_W">'[1]ENERGY STAR QPL'!#REF!</definedName>
    <definedName name="SmokeCADR">'[1]ENERGY STAR QPL'!$X$3:$X$237</definedName>
    <definedName name="SmokeCADRperW">'[1]ENERGY STAR QPL'!$AN$3:$AN$237</definedName>
    <definedName name="StandbyModeHours">'[1]Energy and Cost Savings'!$D$51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" i="4" l="1"/>
  <c r="H254" i="7"/>
  <c r="H253" i="7"/>
  <c r="H252" i="7"/>
  <c r="H251" i="7"/>
  <c r="H250" i="7"/>
  <c r="H249" i="7"/>
  <c r="H248" i="7"/>
  <c r="H247" i="7"/>
  <c r="H246" i="7"/>
  <c r="H245" i="7"/>
  <c r="H244" i="7"/>
  <c r="H243" i="7"/>
  <c r="H242" i="7"/>
  <c r="H241" i="7"/>
  <c r="H240" i="7"/>
  <c r="H239" i="7"/>
  <c r="H238" i="7"/>
  <c r="H237" i="7"/>
  <c r="H236" i="7"/>
  <c r="H235" i="7"/>
  <c r="H234" i="7"/>
  <c r="H233" i="7"/>
  <c r="H232" i="7"/>
  <c r="H231" i="7"/>
  <c r="H230" i="7"/>
  <c r="H229" i="7"/>
  <c r="H228" i="7"/>
  <c r="H227" i="7"/>
  <c r="H226" i="7"/>
  <c r="H225" i="7"/>
  <c r="H224" i="7"/>
  <c r="H223" i="7"/>
  <c r="H222" i="7"/>
  <c r="H221" i="7"/>
  <c r="H220" i="7"/>
  <c r="H219" i="7"/>
  <c r="H218" i="7"/>
  <c r="H217" i="7"/>
  <c r="H216" i="7"/>
  <c r="H215" i="7"/>
  <c r="H214" i="7"/>
  <c r="H213" i="7"/>
  <c r="H212" i="7"/>
  <c r="H211" i="7"/>
  <c r="H210" i="7"/>
  <c r="H209" i="7"/>
  <c r="H208" i="7"/>
  <c r="H207" i="7"/>
  <c r="H206" i="7"/>
  <c r="H205" i="7"/>
  <c r="H204" i="7"/>
  <c r="H203" i="7"/>
  <c r="H202" i="7"/>
  <c r="H201" i="7"/>
  <c r="H200" i="7"/>
  <c r="H199" i="7"/>
  <c r="H198" i="7"/>
  <c r="H197" i="7"/>
  <c r="H196" i="7"/>
  <c r="H195" i="7"/>
  <c r="H194" i="7"/>
  <c r="H193" i="7"/>
  <c r="H192" i="7"/>
  <c r="H191" i="7"/>
  <c r="H190" i="7"/>
  <c r="H189" i="7"/>
  <c r="H188" i="7"/>
  <c r="H187" i="7"/>
  <c r="H186" i="7"/>
  <c r="H185" i="7"/>
  <c r="H184" i="7"/>
  <c r="H183" i="7"/>
  <c r="H182" i="7"/>
  <c r="H181" i="7"/>
  <c r="H180" i="7"/>
  <c r="H179" i="7"/>
  <c r="H178" i="7"/>
  <c r="H177" i="7"/>
  <c r="H176" i="7"/>
  <c r="H175" i="7"/>
  <c r="H174" i="7"/>
  <c r="H173" i="7"/>
  <c r="H172" i="7"/>
  <c r="H171" i="7"/>
  <c r="H170" i="7"/>
  <c r="H169" i="7"/>
  <c r="H168" i="7"/>
  <c r="H167" i="7"/>
  <c r="H166" i="7"/>
  <c r="H165" i="7"/>
  <c r="H164" i="7"/>
  <c r="H163" i="7"/>
  <c r="H162" i="7"/>
  <c r="H161" i="7"/>
  <c r="H160" i="7"/>
  <c r="H159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E32" i="4"/>
  <c r="D32" i="4"/>
</calcChain>
</file>

<file path=xl/sharedStrings.xml><?xml version="1.0" encoding="utf-8"?>
<sst xmlns="http://schemas.openxmlformats.org/spreadsheetml/2006/main" count="2715" uniqueCount="904">
  <si>
    <t>ENERGY STAR® Room Air Cleaner
 Data and Analysis</t>
  </si>
  <si>
    <t xml:space="preserve">Enclosed are the ENERGY STAR Room Air Cleaner data and analysis supporting the Version 2.0 ENERGY STAR specification. The following tabs are included in this workbook:
</t>
  </si>
  <si>
    <r>
      <rPr>
        <u/>
        <sz val="14"/>
        <color theme="1"/>
        <rFont val="Calibri"/>
        <family val="2"/>
        <scheme val="minor"/>
      </rPr>
      <t>1. Introduction:</t>
    </r>
    <r>
      <rPr>
        <sz val="14"/>
        <color theme="1"/>
        <rFont val="Calibri"/>
        <family val="2"/>
        <scheme val="minor"/>
      </rPr>
      <t xml:space="preserve">  Includes Introduction, table of contents and contacts.</t>
    </r>
  </si>
  <si>
    <r>
      <rPr>
        <u/>
        <sz val="14"/>
        <color theme="1"/>
        <rFont val="Calibri"/>
        <family val="2"/>
        <scheme val="minor"/>
      </rPr>
      <t>2. Key Product Criteria:</t>
    </r>
    <r>
      <rPr>
        <sz val="14"/>
        <color theme="1"/>
        <rFont val="Calibri"/>
        <family val="2"/>
        <scheme val="minor"/>
      </rPr>
      <t xml:space="preserve">  Displays key data for new specifications and major revisions.</t>
    </r>
  </si>
  <si>
    <t>Table 1: V2.0 Efficiency Requirements</t>
  </si>
  <si>
    <t>Chart 1: V2.0 Efficiency Criteria and ENERGY STAR Models</t>
  </si>
  <si>
    <r>
      <rPr>
        <u/>
        <sz val="14"/>
        <color theme="1"/>
        <rFont val="Calibri"/>
        <family val="2"/>
        <scheme val="minor"/>
      </rPr>
      <t>3. Energy and Cost Savings:</t>
    </r>
    <r>
      <rPr>
        <sz val="14"/>
        <color theme="1"/>
        <rFont val="Calibri"/>
        <family val="2"/>
        <scheme val="minor"/>
      </rPr>
      <t xml:space="preserve"> Summarizes consumers' energy and cost savings, as well as national savings, associated with the Version 2.0 levels. </t>
    </r>
  </si>
  <si>
    <t>Table 2: Annual Unit Energy, GHG, and Cost Savings</t>
  </si>
  <si>
    <t>Table 3: Lifetime Unit Energy, GHG, and Cost Savings</t>
  </si>
  <si>
    <t>Table 4: National Lifetime Savings Estimate</t>
  </si>
  <si>
    <r>
      <rPr>
        <u/>
        <sz val="14"/>
        <color theme="1"/>
        <rFont val="Calibri"/>
        <family val="2"/>
        <scheme val="minor"/>
      </rPr>
      <t>4. Product Availability:</t>
    </r>
    <r>
      <rPr>
        <sz val="14"/>
        <color theme="1"/>
        <rFont val="Calibri"/>
        <family val="2"/>
        <scheme val="minor"/>
      </rPr>
      <t xml:space="preserve"> Provides model counts of available product at the V2.0 criteria levels of each CADR bin.</t>
    </r>
  </si>
  <si>
    <t>Table 5: Product Availability and Percentage of Total</t>
  </si>
  <si>
    <r>
      <rPr>
        <u/>
        <sz val="14"/>
        <color theme="1"/>
        <rFont val="Calibri"/>
        <family val="2"/>
        <scheme val="minor"/>
      </rPr>
      <t>5. Incremental Cost and Payback:</t>
    </r>
    <r>
      <rPr>
        <sz val="14"/>
        <color theme="1"/>
        <rFont val="Calibri"/>
        <family val="2"/>
        <scheme val="minor"/>
      </rPr>
      <t xml:space="preserve"> Summarizes results from consumer payback analysis involving a "like-to-like" comparison.</t>
    </r>
  </si>
  <si>
    <t>Table 6: Average Installed Cost and Payback</t>
  </si>
  <si>
    <r>
      <rPr>
        <u/>
        <sz val="14"/>
        <color theme="1"/>
        <rFont val="Calibri"/>
        <family val="2"/>
        <scheme val="minor"/>
      </rPr>
      <t>6. ENERGY STAR QPL:</t>
    </r>
    <r>
      <rPr>
        <sz val="14"/>
        <color theme="1"/>
        <rFont val="Calibri"/>
        <family val="2"/>
        <scheme val="minor"/>
      </rPr>
      <t xml:space="preserve"> Includes all ENERGY STAR certified room air cleaners.</t>
    </r>
  </si>
  <si>
    <t>Table 7: ENERGY STAR Qualified Products List</t>
  </si>
  <si>
    <r>
      <rPr>
        <u/>
        <sz val="14"/>
        <color theme="1"/>
        <rFont val="Calibri"/>
        <family val="2"/>
        <scheme val="minor"/>
      </rPr>
      <t>7. AHAM Dataset:</t>
    </r>
    <r>
      <rPr>
        <sz val="14"/>
        <color theme="1"/>
        <rFont val="Calibri"/>
        <family val="2"/>
        <scheme val="minor"/>
      </rPr>
      <t xml:space="preserve">  Includes all models listed on the AHAM website of 1/1/19. </t>
    </r>
  </si>
  <si>
    <t>Table 8: AHAM Verified Dataset</t>
  </si>
  <si>
    <r>
      <rPr>
        <u/>
        <sz val="14"/>
        <color theme="1"/>
        <rFont val="Calibri"/>
        <family val="2"/>
        <scheme val="minor"/>
      </rPr>
      <t xml:space="preserve">8. Non-ES Models: </t>
    </r>
    <r>
      <rPr>
        <sz val="14"/>
        <color theme="1"/>
        <rFont val="Calibri"/>
        <family val="2"/>
        <scheme val="minor"/>
      </rPr>
      <t xml:space="preserve"> Includes tables of non-ENERGY STAR models used to determine the count of total models on the U.S. market. </t>
    </r>
  </si>
  <si>
    <t>Table 9: Retailer Website Dataset of Non-ES Models</t>
  </si>
  <si>
    <t>Table 10: AHAM Verified Website Dataset of Non-ES Models</t>
  </si>
  <si>
    <t>Table 11: Combined Retailer and AHAM Datasets of Non-ES Models</t>
  </si>
  <si>
    <t>V2.0 Criteria</t>
  </si>
  <si>
    <t>CADR Range</t>
  </si>
  <si>
    <t>CADR/W</t>
  </si>
  <si>
    <t xml:space="preserve">  30 ≤ Smoke CADR &lt; 100</t>
  </si>
  <si>
    <t>100 ≤ Smoke CADR &lt; 150</t>
  </si>
  <si>
    <t>150 ≤ Smoke CADR &lt; 200</t>
  </si>
  <si>
    <t>200 ≤ Smoke CADR</t>
  </si>
  <si>
    <t>V2.0 Efficiency Criteria</t>
  </si>
  <si>
    <t>Electrical Savings
(kWh)</t>
  </si>
  <si>
    <t>Annual Operational Savings
($)</t>
  </si>
  <si>
    <r>
      <t>Emissions Reduction
(pounds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</si>
  <si>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rPr>
        <u/>
        <sz val="10"/>
        <color rgb="FF000000"/>
        <rFont val="Arial"/>
        <family val="2"/>
      </rPr>
      <t>Assumptions:</t>
    </r>
    <r>
      <rPr>
        <sz val="10"/>
        <color rgb="FF000000"/>
        <rFont val="Arial"/>
        <family val="2"/>
      </rPr>
      <t xml:space="preserve"> The baseline used to calculate savings was a Smoke CADR/W equivalent just under the ENERGY STAR V1.2 at a Dust CADR/W of 1.9. Calculations assume (1) Smoke CADR/W is equal to the Dust CADR/W divided by Dust CADR and multiplied by Smoke CADR, (2) Emissions Factor = 1.559 lbs CO2E/kWh, (3) $0.1299/kWh.</t>
    </r>
  </si>
  <si>
    <t>Lifetime Electrical Savings
(kWh)</t>
  </si>
  <si>
    <t>Lifetime Annual Operational Savings
($)</t>
  </si>
  <si>
    <r>
      <t>Lifetime Emissions Reduction
(pounds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</si>
  <si>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rPr>
        <u/>
        <sz val="10"/>
        <color rgb="FF000000"/>
        <rFont val="Arial"/>
        <family val="2"/>
      </rPr>
      <t>Assumptions:</t>
    </r>
    <r>
      <rPr>
        <sz val="10"/>
        <color rgb="FF000000"/>
        <rFont val="Arial"/>
        <family val="2"/>
      </rPr>
      <t xml:space="preserve"> A lifetime of 9 years for room air cleaners was used, per Appliance Magazine, Portrait of the U.S. Appliance Industry 1998.</t>
    </r>
  </si>
  <si>
    <t>Table 4: National Annual Savings Potential</t>
  </si>
  <si>
    <t>National Electrical Savings
(GWh)</t>
  </si>
  <si>
    <t>National Annual Operating Savings
(millions of $)</t>
  </si>
  <si>
    <r>
      <t>National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Emissions Reduction
(billions of lbs</t>
    </r>
    <r>
      <rPr>
        <sz val="10"/>
        <color theme="1"/>
        <rFont val="Arial"/>
        <family val="2"/>
      </rPr>
      <t>)</t>
    </r>
  </si>
  <si>
    <t>Totals</t>
  </si>
  <si>
    <r>
      <rPr>
        <u/>
        <sz val="10"/>
        <color rgb="FF000000"/>
        <rFont val="Arial"/>
        <family val="2"/>
      </rPr>
      <t>Assumptions:</t>
    </r>
    <r>
      <rPr>
        <sz val="10"/>
        <color rgb="FF000000"/>
        <rFont val="Arial"/>
        <family val="2"/>
      </rPr>
      <t xml:space="preserve"> Assumes all room air cleaners in the U.S. are ENERGY STAR at the Version 2.0 criteria over the lifetime. This is based on replacing 1.39 million units over 9 years. Projected shipments of room air cleaners were estimated per analysis of Zion Report.</t>
    </r>
  </si>
  <si>
    <t>V2.0 Efficiencies Per Bin</t>
  </si>
  <si>
    <r>
      <t xml:space="preserve">ENERGY STAR Partner </t>
    </r>
    <r>
      <rPr>
        <sz val="10"/>
        <color theme="1"/>
        <rFont val="Arial"/>
        <family val="2"/>
      </rPr>
      <t>Brands</t>
    </r>
  </si>
  <si>
    <t>Non-ENERGY STAR</t>
  </si>
  <si>
    <t>ENERGY STAR</t>
  </si>
  <si>
    <t>30 ≤ CADR &lt; 100
(CADR/W = 1.9)</t>
  </si>
  <si>
    <t>100 ≤ CADR &lt; 150
(CADR/W = 2.4)</t>
  </si>
  <si>
    <t>150 ≤ CADR &lt; 200
(CADR/W = 2.9)</t>
  </si>
  <si>
    <t>200 ≤ CADR
(CADR/W = 2.9)</t>
  </si>
  <si>
    <t>Total Count Under V2.0 Criteria Levels</t>
  </si>
  <si>
    <t>ES Models</t>
  </si>
  <si>
    <t>Non-ES Models</t>
  </si>
  <si>
    <t>Pass Rate</t>
  </si>
  <si>
    <t>Count of Brands</t>
  </si>
  <si>
    <t>Product Size</t>
  </si>
  <si>
    <t>Efficiency Level</t>
  </si>
  <si>
    <t>Smoke CADR/W</t>
  </si>
  <si>
    <t>Average Annual Energy Cost ($)</t>
  </si>
  <si>
    <t>Average Purchase Cost ($)</t>
  </si>
  <si>
    <t>Payback (yrs)</t>
  </si>
  <si>
    <t>ENERGY STAR V1.2</t>
  </si>
  <si>
    <t>-</t>
  </si>
  <si>
    <t>ENERGY STAR V2.0</t>
  </si>
  <si>
    <t>Scatterplot Criteria Lines</t>
  </si>
  <si>
    <t>Brand Name</t>
  </si>
  <si>
    <t>Model Number</t>
  </si>
  <si>
    <t>Dust CADR</t>
  </si>
  <si>
    <t>Smoke CADR</t>
  </si>
  <si>
    <t>Pollen CADR</t>
  </si>
  <si>
    <t>Reported Dust CADR/W</t>
  </si>
  <si>
    <t>Estimated Smoke CADR/W</t>
  </si>
  <si>
    <t>Standy Power (watts)</t>
  </si>
  <si>
    <t>Scatterplot Proposal Lines</t>
  </si>
  <si>
    <t>Filtrete</t>
  </si>
  <si>
    <t>FAP-C01-A</t>
  </si>
  <si>
    <t>FAP-C01-BA-G1</t>
  </si>
  <si>
    <t>FAP-C01-F1</t>
  </si>
  <si>
    <t>FAP-C02-A2</t>
  </si>
  <si>
    <t>FAP-C02-F2</t>
  </si>
  <si>
    <t>FAP-C03-A2</t>
  </si>
  <si>
    <t>FAP-C03-F2</t>
  </si>
  <si>
    <t>Atmosphere</t>
  </si>
  <si>
    <t>101076**</t>
  </si>
  <si>
    <t>120539**</t>
  </si>
  <si>
    <t>TruSens</t>
  </si>
  <si>
    <t>Z1000</t>
  </si>
  <si>
    <t>Z2000</t>
  </si>
  <si>
    <t>Z3000</t>
  </si>
  <si>
    <t>Aerus</t>
  </si>
  <si>
    <t>Guardian Air Platinum F159D</t>
  </si>
  <si>
    <t>Airgle</t>
  </si>
  <si>
    <t>AG500</t>
  </si>
  <si>
    <t>AG550</t>
  </si>
  <si>
    <t>AG600</t>
  </si>
  <si>
    <t>AG800</t>
  </si>
  <si>
    <t>AG900</t>
  </si>
  <si>
    <t>Alen</t>
  </si>
  <si>
    <t>BreatheSmart 45i</t>
  </si>
  <si>
    <t>Breathesmart 75i</t>
  </si>
  <si>
    <t>BreatheSmart Fit50</t>
  </si>
  <si>
    <t>BreatheSmart KJF40A01</t>
  </si>
  <si>
    <t>Paralda</t>
  </si>
  <si>
    <t>T500 9903</t>
  </si>
  <si>
    <t>Nectar</t>
  </si>
  <si>
    <t>HexaDuo</t>
  </si>
  <si>
    <t>HexaOne</t>
  </si>
  <si>
    <t>Whirlpool</t>
  </si>
  <si>
    <t>WP1000*</t>
  </si>
  <si>
    <t>WP500*</t>
  </si>
  <si>
    <t>WPPRO2000*</t>
  </si>
  <si>
    <t>WPT60*</t>
  </si>
  <si>
    <t>WPT80*</t>
  </si>
  <si>
    <t>Life Cell</t>
  </si>
  <si>
    <t>LC1550PPWH</t>
  </si>
  <si>
    <t>LC1550UVPCNS</t>
  </si>
  <si>
    <t>BISSELL Air Care</t>
  </si>
  <si>
    <t>2479*</t>
  </si>
  <si>
    <t>BLUE</t>
  </si>
  <si>
    <t>Pure 411</t>
  </si>
  <si>
    <t>Blueair</t>
  </si>
  <si>
    <t>203</t>
  </si>
  <si>
    <t>205</t>
  </si>
  <si>
    <t>270E</t>
  </si>
  <si>
    <t>403</t>
  </si>
  <si>
    <t>405</t>
  </si>
  <si>
    <t>410B</t>
  </si>
  <si>
    <t>450E</t>
  </si>
  <si>
    <t>503</t>
  </si>
  <si>
    <t>505</t>
  </si>
  <si>
    <t>550E</t>
  </si>
  <si>
    <t>605</t>
  </si>
  <si>
    <t>Joy S</t>
  </si>
  <si>
    <t>Pro L</t>
  </si>
  <si>
    <t>Pro M</t>
  </si>
  <si>
    <t>Pro XL</t>
  </si>
  <si>
    <t>Pure 121</t>
  </si>
  <si>
    <t>Pure 211</t>
  </si>
  <si>
    <t>Pure 221</t>
  </si>
  <si>
    <t>S1</t>
  </si>
  <si>
    <t>Sense+</t>
  </si>
  <si>
    <t>LUX</t>
  </si>
  <si>
    <t>LACH-2 Hera</t>
  </si>
  <si>
    <t>Master Craft</t>
  </si>
  <si>
    <t>AC-2045DC</t>
  </si>
  <si>
    <t>AC-2136</t>
  </si>
  <si>
    <t>AC-2137</t>
  </si>
  <si>
    <t>Boneco</t>
  </si>
  <si>
    <t>P400A</t>
  </si>
  <si>
    <t>P400B</t>
  </si>
  <si>
    <t>P400S</t>
  </si>
  <si>
    <t>P500A</t>
  </si>
  <si>
    <t>P500 S</t>
  </si>
  <si>
    <t>Brondell</t>
  </si>
  <si>
    <t>Halo PH10-B</t>
  </si>
  <si>
    <t>P300-*</t>
  </si>
  <si>
    <t>CLK Corporation</t>
  </si>
  <si>
    <t>CAP-100SW</t>
  </si>
  <si>
    <t>Klarwind</t>
  </si>
  <si>
    <t>Klarwind-18</t>
  </si>
  <si>
    <t>Klarwind-23</t>
  </si>
  <si>
    <t>RevitalAir</t>
  </si>
  <si>
    <t>AHEP-811001</t>
  </si>
  <si>
    <t>AIRMEGA</t>
  </si>
  <si>
    <t>300S(AP-1515G)</t>
  </si>
  <si>
    <t>AIRMEGA, Coway, Woongjin, WOONGJIN COWAY.</t>
  </si>
  <si>
    <t>400S(AP-2015E)</t>
  </si>
  <si>
    <t>Coway</t>
  </si>
  <si>
    <t>AP-1503CHE</t>
  </si>
  <si>
    <t>AP-1516D</t>
  </si>
  <si>
    <t>Coway, Cairs</t>
  </si>
  <si>
    <t>AP-1008BH</t>
  </si>
  <si>
    <t>AP-1008CH</t>
  </si>
  <si>
    <t>AP-1008DH</t>
  </si>
  <si>
    <t>AP-1009CH</t>
  </si>
  <si>
    <t>Coway Co., Ltd</t>
  </si>
  <si>
    <t>AP-1216L</t>
  </si>
  <si>
    <t>Coway, Woongin, WOONGJIN COWAY.</t>
  </si>
  <si>
    <t>AP-1013A</t>
  </si>
  <si>
    <t>AP-1512HH</t>
  </si>
  <si>
    <t>AP-1518R</t>
  </si>
  <si>
    <t>Coway, Woongjin, WOONGJIN COWAY</t>
  </si>
  <si>
    <t>AP-0512NH</t>
  </si>
  <si>
    <t>Woongjin</t>
  </si>
  <si>
    <t>AP-1010HH</t>
  </si>
  <si>
    <t>Danby</t>
  </si>
  <si>
    <t>DAP110BAWDB</t>
  </si>
  <si>
    <t>DAP120BBWDB</t>
  </si>
  <si>
    <t>Electrolux</t>
  </si>
  <si>
    <t>ELAP15D7PW</t>
  </si>
  <si>
    <t>ELAP30D7PW</t>
  </si>
  <si>
    <t>ELAP45D8PW</t>
  </si>
  <si>
    <t>Frigidaire</t>
  </si>
  <si>
    <t>FRAP18K5OB</t>
  </si>
  <si>
    <t>FRAP22D7OB</t>
  </si>
  <si>
    <t>Allergy Pro</t>
  </si>
  <si>
    <t>AP200</t>
  </si>
  <si>
    <t>Envion</t>
  </si>
  <si>
    <t>AD3000</t>
  </si>
  <si>
    <t>TPP640</t>
  </si>
  <si>
    <t>Ionic Pro Platinum</t>
  </si>
  <si>
    <t>TA750</t>
  </si>
  <si>
    <t>Therapure</t>
  </si>
  <si>
    <t>TPP230</t>
  </si>
  <si>
    <t>TPP240</t>
  </si>
  <si>
    <t>TPP440</t>
  </si>
  <si>
    <t>TPP540</t>
  </si>
  <si>
    <t>Fellowes</t>
  </si>
  <si>
    <t>AeraMax 200</t>
  </si>
  <si>
    <t>AeraMax PRO AM III</t>
  </si>
  <si>
    <t>AeraMax PRO AM IIIS</t>
  </si>
  <si>
    <t>AeraMax PRO AM IV</t>
  </si>
  <si>
    <t>AeraMax PRO AM IVS</t>
  </si>
  <si>
    <t>AM 300</t>
  </si>
  <si>
    <t>Friedrich</t>
  </si>
  <si>
    <t>AP260</t>
  </si>
  <si>
    <t>Eureka</t>
  </si>
  <si>
    <t>NEA120</t>
  </si>
  <si>
    <t>Midea</t>
  </si>
  <si>
    <t>CAF-W36US</t>
  </si>
  <si>
    <t>TW-KJ20FE-BD</t>
  </si>
  <si>
    <t>US-KJ20FE-TD</t>
  </si>
  <si>
    <t>ROWENTA</t>
  </si>
  <si>
    <t>PU3030</t>
  </si>
  <si>
    <t>PU3040</t>
  </si>
  <si>
    <t>PU4020U2</t>
  </si>
  <si>
    <t>PU4081U0</t>
  </si>
  <si>
    <t>PU6020U2</t>
  </si>
  <si>
    <t>PU6081U0</t>
  </si>
  <si>
    <t>GermGuardian</t>
  </si>
  <si>
    <t>AC4200******</t>
  </si>
  <si>
    <t>AC4300******</t>
  </si>
  <si>
    <t>AC4700******</t>
  </si>
  <si>
    <t>AC 4820</t>
  </si>
  <si>
    <t>AC4825*******</t>
  </si>
  <si>
    <t>AC4900******</t>
  </si>
  <si>
    <t>AC5000******</t>
  </si>
  <si>
    <t>AC5300******</t>
  </si>
  <si>
    <t>AC5900******</t>
  </si>
  <si>
    <t>AC9400***</t>
  </si>
  <si>
    <t>BXAP148</t>
  </si>
  <si>
    <t>BXAP250</t>
  </si>
  <si>
    <t>CDAP4500******</t>
  </si>
  <si>
    <t>germguardian;pureguardian</t>
  </si>
  <si>
    <t>AC9200******</t>
  </si>
  <si>
    <t>GermGuradian</t>
  </si>
  <si>
    <t>AC5600******</t>
  </si>
  <si>
    <t>pureguardian</t>
  </si>
  <si>
    <t>AP2200******</t>
  </si>
  <si>
    <t>AP2200CA******</t>
  </si>
  <si>
    <t>AP2800******</t>
  </si>
  <si>
    <t>Intellipure</t>
  </si>
  <si>
    <t>KJ468F</t>
  </si>
  <si>
    <t>HOMEDICS</t>
  </si>
  <si>
    <t>AP-15</t>
  </si>
  <si>
    <t>AP-25</t>
  </si>
  <si>
    <t>AP-DT10**</t>
  </si>
  <si>
    <t>AP-T20</t>
  </si>
  <si>
    <t>AP-T30</t>
  </si>
  <si>
    <t>AP-T40</t>
  </si>
  <si>
    <t>AR-45</t>
  </si>
  <si>
    <t>HomeTrends</t>
  </si>
  <si>
    <t>AC-2041E</t>
  </si>
  <si>
    <t>OregonScientific</t>
  </si>
  <si>
    <t>CF-8410</t>
  </si>
  <si>
    <t>BeneLife</t>
  </si>
  <si>
    <t>KJFQJ0401550</t>
  </si>
  <si>
    <t>IQAir</t>
  </si>
  <si>
    <t>CleanZoneSL 302.1</t>
  </si>
  <si>
    <t>JET</t>
  </si>
  <si>
    <t>JAFS-1250</t>
  </si>
  <si>
    <t>Powermatic</t>
  </si>
  <si>
    <t>PM1250</t>
  </si>
  <si>
    <t>Febreze</t>
  </si>
  <si>
    <t>FHT170W</t>
  </si>
  <si>
    <t>FHT180W</t>
  </si>
  <si>
    <t>FHT190W</t>
  </si>
  <si>
    <t>Honeywell</t>
  </si>
  <si>
    <t>HFD-110</t>
  </si>
  <si>
    <t>HFD-116C</t>
  </si>
  <si>
    <t>HFD-120-Q</t>
  </si>
  <si>
    <t>HFD280B</t>
  </si>
  <si>
    <t>HFD300</t>
  </si>
  <si>
    <t>HFD310</t>
  </si>
  <si>
    <t>HFD320</t>
  </si>
  <si>
    <t>HFD360B</t>
  </si>
  <si>
    <t>HHT270WHD</t>
  </si>
  <si>
    <t>HHT290WHD</t>
  </si>
  <si>
    <t>HPA020B</t>
  </si>
  <si>
    <t>HPA030B</t>
  </si>
  <si>
    <t>HPA060</t>
  </si>
  <si>
    <t>HPA094</t>
  </si>
  <si>
    <t>HPA160</t>
  </si>
  <si>
    <t>HPA200</t>
  </si>
  <si>
    <t>HPA250B</t>
  </si>
  <si>
    <t>HPA300</t>
  </si>
  <si>
    <t>HPA600B</t>
  </si>
  <si>
    <t>HPA710C</t>
  </si>
  <si>
    <t>HPA720C</t>
  </si>
  <si>
    <t>HPA8350B</t>
  </si>
  <si>
    <t>Kenmore</t>
  </si>
  <si>
    <t>437.83394410</t>
  </si>
  <si>
    <t>437.83395410</t>
  </si>
  <si>
    <t>437.83396410</t>
  </si>
  <si>
    <t>Ionic Comfort</t>
  </si>
  <si>
    <t>203833-01</t>
  </si>
  <si>
    <t>Ionic Comfort Plus</t>
  </si>
  <si>
    <t>A501</t>
  </si>
  <si>
    <t>A502</t>
  </si>
  <si>
    <t>A551</t>
  </si>
  <si>
    <t>A552</t>
  </si>
  <si>
    <t>Lasko</t>
  </si>
  <si>
    <t>HF25610</t>
  </si>
  <si>
    <t>HF25620</t>
  </si>
  <si>
    <t>HF25630</t>
  </si>
  <si>
    <t>LEVOIT</t>
  </si>
  <si>
    <t>LV-PUR131</t>
  </si>
  <si>
    <t>LV-PUR131S</t>
  </si>
  <si>
    <t>LG</t>
  </si>
  <si>
    <t>AS401VSA0</t>
  </si>
  <si>
    <t>AS401VWE1</t>
  </si>
  <si>
    <t>AS401WWA1</t>
  </si>
  <si>
    <t>AS560DWR0</t>
  </si>
  <si>
    <t>Idylis</t>
  </si>
  <si>
    <t>AC-2118</t>
  </si>
  <si>
    <t>AC-2119</t>
  </si>
  <si>
    <t>IAP-GG-125</t>
  </si>
  <si>
    <t>AP25030K</t>
  </si>
  <si>
    <t>AP45030K</t>
  </si>
  <si>
    <t>AP51030K</t>
  </si>
  <si>
    <t>APMT2001M</t>
  </si>
  <si>
    <t>APT40010R, APT30010M, APT42010M</t>
  </si>
  <si>
    <t>IDEAL</t>
  </si>
  <si>
    <t>AP15</t>
  </si>
  <si>
    <t>AP30</t>
  </si>
  <si>
    <t>AP45</t>
  </si>
  <si>
    <t>LivePure</t>
  </si>
  <si>
    <t>LP260TH</t>
  </si>
  <si>
    <t>LP550TH</t>
  </si>
  <si>
    <t>Nuwave Oxypure</t>
  </si>
  <si>
    <t>47001</t>
  </si>
  <si>
    <t>ORANSI</t>
  </si>
  <si>
    <t>ERIK Ultra</t>
  </si>
  <si>
    <t>OVHM80</t>
  </si>
  <si>
    <t>PHILIPS</t>
  </si>
  <si>
    <t>AC1214</t>
  </si>
  <si>
    <t>AC2885/40</t>
  </si>
  <si>
    <t>AC5659/10</t>
  </si>
  <si>
    <t>AC5659/40</t>
  </si>
  <si>
    <t>Rabbit Air</t>
  </si>
  <si>
    <t>SPA-550A</t>
  </si>
  <si>
    <t>SPA-625A</t>
  </si>
  <si>
    <t>SPA-700A</t>
  </si>
  <si>
    <t>SPA-780A</t>
  </si>
  <si>
    <t>SPA-780N</t>
  </si>
  <si>
    <t>Oreck</t>
  </si>
  <si>
    <t>Air 108</t>
  </si>
  <si>
    <t>Air 16</t>
  </si>
  <si>
    <t>WK16000</t>
  </si>
  <si>
    <t>WK16001</t>
  </si>
  <si>
    <t>WK16002</t>
  </si>
  <si>
    <t>WK18500,WK185***,WK185***CA</t>
  </si>
  <si>
    <t>Sharp</t>
  </si>
  <si>
    <t>FP-A80U</t>
  </si>
  <si>
    <t>FP-F50U-W</t>
  </si>
  <si>
    <t>FP-F60U-W</t>
  </si>
  <si>
    <t>KC-850U</t>
  </si>
  <si>
    <t>KC-860U</t>
  </si>
  <si>
    <t>SheerAIRE</t>
  </si>
  <si>
    <t>Stadler Form Aktiengesellschaft</t>
  </si>
  <si>
    <t>Roger Little</t>
  </si>
  <si>
    <t>Stalder Form Aktiengesellschaft</t>
  </si>
  <si>
    <t>Roger</t>
  </si>
  <si>
    <t>Bionaire</t>
  </si>
  <si>
    <t>BAP535UV</t>
  </si>
  <si>
    <t>HAP 726-U</t>
  </si>
  <si>
    <t>Holmes</t>
  </si>
  <si>
    <t>HAP600</t>
  </si>
  <si>
    <t>HAP769</t>
  </si>
  <si>
    <t>Wood's</t>
  </si>
  <si>
    <t>ELFI 900</t>
  </si>
  <si>
    <t>Winix</t>
  </si>
  <si>
    <t>5300-2</t>
  </si>
  <si>
    <t>9500</t>
  </si>
  <si>
    <t>AM90</t>
  </si>
  <si>
    <t>HR1000</t>
  </si>
  <si>
    <t>HR900</t>
  </si>
  <si>
    <t>NK100</t>
  </si>
  <si>
    <t>Tower XQ</t>
  </si>
  <si>
    <t>WAC-6300</t>
  </si>
  <si>
    <t>WACP150</t>
  </si>
  <si>
    <t>WACP300</t>
  </si>
  <si>
    <t>WACP450</t>
  </si>
  <si>
    <t>WACU150</t>
  </si>
  <si>
    <t>WACU300</t>
  </si>
  <si>
    <t>WACU450</t>
  </si>
  <si>
    <t>Brand</t>
  </si>
  <si>
    <t>Room Size
(sq. ft)</t>
  </si>
  <si>
    <t>Tobacco Smoke CADR</t>
  </si>
  <si>
    <t>Atmosphere Air Purifier</t>
  </si>
  <si>
    <t>120539K</t>
  </si>
  <si>
    <t>No</t>
  </si>
  <si>
    <t>H680</t>
  </si>
  <si>
    <t>P500 B</t>
  </si>
  <si>
    <t>P500 A</t>
  </si>
  <si>
    <t>BOSCH</t>
  </si>
  <si>
    <t>KJ350F-AP350ND</t>
  </si>
  <si>
    <t>KJ350F-AP350GH</t>
  </si>
  <si>
    <t>KJ350F-AP350GH E</t>
  </si>
  <si>
    <t>KJ700F-A7800N 700 H C2</t>
  </si>
  <si>
    <t>KJ600F-A7500G 600</t>
  </si>
  <si>
    <t>KJ700F-A7800N 700 C3</t>
  </si>
  <si>
    <t>cado</t>
  </si>
  <si>
    <t>AP-C120</t>
  </si>
  <si>
    <t>AP-C200</t>
  </si>
  <si>
    <t>AP-C300</t>
  </si>
  <si>
    <t>AP-C300E</t>
  </si>
  <si>
    <t>AP-C310</t>
  </si>
  <si>
    <t>AP-C700</t>
  </si>
  <si>
    <t>AP-C700D</t>
  </si>
  <si>
    <t>AP-C700S</t>
  </si>
  <si>
    <t>AP-C710S</t>
  </si>
  <si>
    <t>AP-1005AH</t>
  </si>
  <si>
    <t>APM-1010DH</t>
  </si>
  <si>
    <t>AP-2012EH</t>
  </si>
  <si>
    <t>AP-3008FH</t>
  </si>
  <si>
    <t>CUCKOO</t>
  </si>
  <si>
    <t>AC-12ZH10F</t>
  </si>
  <si>
    <t>EAP300</t>
  </si>
  <si>
    <t>EAP300-U</t>
  </si>
  <si>
    <t>EAP450</t>
  </si>
  <si>
    <t>EraClean</t>
  </si>
  <si>
    <t>KJ500F-T01</t>
  </si>
  <si>
    <t>KJ500F-T03</t>
  </si>
  <si>
    <t>AeraMax DX5 (Japan)</t>
  </si>
  <si>
    <t>AeraMax 100</t>
  </si>
  <si>
    <t>AeraMax 90</t>
  </si>
  <si>
    <t>AeraMax Baby DB5</t>
  </si>
  <si>
    <t>AeraMax DX5</t>
  </si>
  <si>
    <t>AeraMax 190</t>
  </si>
  <si>
    <t>AeraMax Baby DB55</t>
  </si>
  <si>
    <t>AeraMax DX55</t>
  </si>
  <si>
    <t>AeraMax 290</t>
  </si>
  <si>
    <t>AeraMax 300</t>
  </si>
  <si>
    <t>AeraMax DX95</t>
  </si>
  <si>
    <t>FAP-T02-F1</t>
  </si>
  <si>
    <t>FAP-T03-F2</t>
  </si>
  <si>
    <t>Germguardian</t>
  </si>
  <si>
    <t>AC4150</t>
  </si>
  <si>
    <t>AC4100</t>
  </si>
  <si>
    <t>HHT-011</t>
  </si>
  <si>
    <t>HHT-013-HD</t>
  </si>
  <si>
    <t>HHT-016-MP</t>
  </si>
  <si>
    <t>HHT-080</t>
  </si>
  <si>
    <t>HHT-081</t>
  </si>
  <si>
    <t>HHT-085-HD</t>
  </si>
  <si>
    <t>HHT-090</t>
  </si>
  <si>
    <t>HPA-245</t>
  </si>
  <si>
    <t>HPA-248-TGT</t>
  </si>
  <si>
    <t>HPA-249</t>
  </si>
  <si>
    <t>HHT-145</t>
  </si>
  <si>
    <t>HHT-149</t>
  </si>
  <si>
    <t>HHT-149-HD</t>
  </si>
  <si>
    <t>17000-S</t>
  </si>
  <si>
    <t>17000-TGT</t>
  </si>
  <si>
    <t>17007-HD</t>
  </si>
  <si>
    <t>50150-N</t>
  </si>
  <si>
    <t>50250-S</t>
  </si>
  <si>
    <t>50255B</t>
  </si>
  <si>
    <t>Honeywell (Taiwan)</t>
  </si>
  <si>
    <t>HPA710WTW</t>
  </si>
  <si>
    <t>HPA720WTW</t>
  </si>
  <si>
    <t>AP158721</t>
  </si>
  <si>
    <t>AP308722</t>
  </si>
  <si>
    <t>AP458723</t>
  </si>
  <si>
    <t>AP100</t>
  </si>
  <si>
    <t>773335 (AC-2126)</t>
  </si>
  <si>
    <t>561211 (AC-2123)</t>
  </si>
  <si>
    <t>LEXY</t>
  </si>
  <si>
    <t>AP50</t>
  </si>
  <si>
    <t>KJ503-A</t>
  </si>
  <si>
    <t>KJ705</t>
  </si>
  <si>
    <t>KJ705-P</t>
  </si>
  <si>
    <t>AP70</t>
  </si>
  <si>
    <t>KJ706-A</t>
  </si>
  <si>
    <t>KJ706S</t>
  </si>
  <si>
    <t>AP71</t>
  </si>
  <si>
    <t>KJ703-A</t>
  </si>
  <si>
    <t>KJ703S</t>
  </si>
  <si>
    <t>KJ801</t>
  </si>
  <si>
    <t>AM501YWM1</t>
  </si>
  <si>
    <t>Lux</t>
  </si>
  <si>
    <t>LACS-1 Aura</t>
  </si>
  <si>
    <t>KJ20/WA</t>
  </si>
  <si>
    <t>KJ200G-C41</t>
  </si>
  <si>
    <t>KJ20FE-NN</t>
  </si>
  <si>
    <t>KJ210G-C42</t>
  </si>
  <si>
    <t>KJ210G-C46</t>
  </si>
  <si>
    <t>KJ290G-F31</t>
  </si>
  <si>
    <t>KJ30/WB</t>
  </si>
  <si>
    <t>KJ30FE-NM</t>
  </si>
  <si>
    <t>KJ30/WB1</t>
  </si>
  <si>
    <t>KJ300G-F33</t>
  </si>
  <si>
    <t>KJ30FE-NM1</t>
  </si>
  <si>
    <t>KJ40FE-NI</t>
  </si>
  <si>
    <t>KJ40FE-NI2</t>
  </si>
  <si>
    <t>KJ40FE-NY</t>
  </si>
  <si>
    <t>KJ400G-B21</t>
  </si>
  <si>
    <t>KJ400G-B23</t>
  </si>
  <si>
    <t>KJ40/WI</t>
  </si>
  <si>
    <t>KJ400G-E31</t>
  </si>
  <si>
    <t>KJ400G-E32</t>
  </si>
  <si>
    <t>KJ400G-E33</t>
  </si>
  <si>
    <t>KJ500G-A11</t>
  </si>
  <si>
    <t>KJ50FE-NL</t>
  </si>
  <si>
    <t>NHT Global PurAir</t>
  </si>
  <si>
    <t>AP-001</t>
  </si>
  <si>
    <t>Oransi</t>
  </si>
  <si>
    <t>EJ120</t>
  </si>
  <si>
    <t>Philips</t>
  </si>
  <si>
    <t>KJ600F-F01 (AC6606)</t>
  </si>
  <si>
    <t>KJ600G-F01 (AC6606)</t>
  </si>
  <si>
    <t>KJ650F-F02 (AC6608)</t>
  </si>
  <si>
    <t>KJ650G-F02 (AC6608)</t>
  </si>
  <si>
    <t>KJ800F-H05 (AC8612)</t>
  </si>
  <si>
    <t>KJ800F-H06 (AC8622)</t>
  </si>
  <si>
    <t>Pioneer</t>
  </si>
  <si>
    <t>XAP120AMUF2J-B</t>
  </si>
  <si>
    <t>Pure Ion Bedroom</t>
  </si>
  <si>
    <t>HA104A4WHA</t>
  </si>
  <si>
    <t>Rainbow</t>
  </si>
  <si>
    <t>E2</t>
  </si>
  <si>
    <t>FX-CF-90</t>
  </si>
  <si>
    <t>FX-CF100</t>
  </si>
  <si>
    <t>Sun Hope</t>
  </si>
  <si>
    <t>A400</t>
  </si>
  <si>
    <t>B301</t>
  </si>
  <si>
    <t>T1</t>
  </si>
  <si>
    <t>Guardian Angel F179A</t>
  </si>
  <si>
    <t>Yes</t>
  </si>
  <si>
    <t>Beyond Guardian Air F159E</t>
  </si>
  <si>
    <t>Air Tamer</t>
  </si>
  <si>
    <t>A551FZ</t>
  </si>
  <si>
    <t>AG600S</t>
  </si>
  <si>
    <t>AG500S</t>
  </si>
  <si>
    <t>PurePal AG900</t>
  </si>
  <si>
    <t>PurePal AG800</t>
  </si>
  <si>
    <t>101076A</t>
  </si>
  <si>
    <t>101076HK</t>
  </si>
  <si>
    <t>101076J</t>
  </si>
  <si>
    <t>101076K</t>
  </si>
  <si>
    <t>101076M</t>
  </si>
  <si>
    <t>101076T</t>
  </si>
  <si>
    <t>101076TH</t>
  </si>
  <si>
    <t>120539A</t>
  </si>
  <si>
    <t>120539E</t>
  </si>
  <si>
    <t>120539HK</t>
  </si>
  <si>
    <t>120539IN</t>
  </si>
  <si>
    <t>120539J</t>
  </si>
  <si>
    <t>120539M</t>
  </si>
  <si>
    <t>120539T</t>
  </si>
  <si>
    <t>120539TH</t>
  </si>
  <si>
    <t>Atmosphere Air Purifier (CHINA)</t>
  </si>
  <si>
    <t>101076CH</t>
  </si>
  <si>
    <t>KJ550F-QJ0401A (KJFQJ0401550)</t>
  </si>
  <si>
    <t>Blue</t>
  </si>
  <si>
    <t>Pure 211+</t>
  </si>
  <si>
    <t>HD010GWM</t>
  </si>
  <si>
    <t>HD010WHS</t>
  </si>
  <si>
    <t>HFD-010</t>
  </si>
  <si>
    <t>HFD-010C</t>
  </si>
  <si>
    <t>HFD-013-TGT</t>
  </si>
  <si>
    <t>HFD-014</t>
  </si>
  <si>
    <t>HFD-015C</t>
  </si>
  <si>
    <t>HFD010GWM</t>
  </si>
  <si>
    <t>ECO10</t>
  </si>
  <si>
    <t>280i</t>
  </si>
  <si>
    <t>455EB</t>
  </si>
  <si>
    <t>480i</t>
  </si>
  <si>
    <t>555EB</t>
  </si>
  <si>
    <t>650E</t>
  </si>
  <si>
    <t>680i</t>
  </si>
  <si>
    <t>P400 B</t>
  </si>
  <si>
    <t>P400 A</t>
  </si>
  <si>
    <t>P400 S</t>
  </si>
  <si>
    <t>P300-B</t>
  </si>
  <si>
    <t>P300-W</t>
  </si>
  <si>
    <t>P400-B</t>
  </si>
  <si>
    <t>P400-W</t>
  </si>
  <si>
    <t>AP-1512HH(W)</t>
  </si>
  <si>
    <t>AP-1717B</t>
  </si>
  <si>
    <t>EAC203</t>
  </si>
  <si>
    <t>EAC215</t>
  </si>
  <si>
    <t>EAC303</t>
  </si>
  <si>
    <t>EAC315</t>
  </si>
  <si>
    <t>EL500A</t>
  </si>
  <si>
    <t>EL500AX</t>
  </si>
  <si>
    <t>EL500AZ</t>
  </si>
  <si>
    <t>EAC403</t>
  </si>
  <si>
    <t>EAC415</t>
  </si>
  <si>
    <t>ELAP40D8PW</t>
  </si>
  <si>
    <t>FHT170HS</t>
  </si>
  <si>
    <t>FHT170WC</t>
  </si>
  <si>
    <t>FHT170WCV</t>
  </si>
  <si>
    <t>FHT180HS</t>
  </si>
  <si>
    <t>FHT180V</t>
  </si>
  <si>
    <t>FHT180WC</t>
  </si>
  <si>
    <t>FHT180WHS</t>
  </si>
  <si>
    <t>FHT190V</t>
  </si>
  <si>
    <t>FHT190WC</t>
  </si>
  <si>
    <t>AC4900</t>
  </si>
  <si>
    <t>AC4300</t>
  </si>
  <si>
    <t>CDAP4500</t>
  </si>
  <si>
    <t>AC4825</t>
  </si>
  <si>
    <t>AC4850</t>
  </si>
  <si>
    <t>AC5300</t>
  </si>
  <si>
    <t>AC5350</t>
  </si>
  <si>
    <t>CDAP5500</t>
  </si>
  <si>
    <t>AC5000</t>
  </si>
  <si>
    <t>AC5250</t>
  </si>
  <si>
    <t>AP2200</t>
  </si>
  <si>
    <t>AP2800</t>
  </si>
  <si>
    <t>AC5900</t>
  </si>
  <si>
    <t>HPA060BWM</t>
  </si>
  <si>
    <t>HPA060C</t>
  </si>
  <si>
    <t>HPA061-TGT</t>
  </si>
  <si>
    <t>HHT270GC</t>
  </si>
  <si>
    <t>HHT270GCD1</t>
  </si>
  <si>
    <t>HHT270W</t>
  </si>
  <si>
    <t>HHT270WC</t>
  </si>
  <si>
    <t>HHT270WCD1</t>
  </si>
  <si>
    <t>HFD280BTG</t>
  </si>
  <si>
    <t>HFD280BWM</t>
  </si>
  <si>
    <t>HA106WHD</t>
  </si>
  <si>
    <t>HPA094WMP</t>
  </si>
  <si>
    <t>797600 (AC-2154)</t>
  </si>
  <si>
    <t>560732 (AC-2063)</t>
  </si>
  <si>
    <t>HPA100</t>
  </si>
  <si>
    <t>HPA100C</t>
  </si>
  <si>
    <t>HPA101-TGT</t>
  </si>
  <si>
    <t>HPA104</t>
  </si>
  <si>
    <t>HPA104C</t>
  </si>
  <si>
    <t>HPA104WMP</t>
  </si>
  <si>
    <t>HPA105-TGT</t>
  </si>
  <si>
    <t>HD123GHD</t>
  </si>
  <si>
    <t>HFD-120QC</t>
  </si>
  <si>
    <t>HFD-122C</t>
  </si>
  <si>
    <t>HFD140BWM</t>
  </si>
  <si>
    <t>HFD230B</t>
  </si>
  <si>
    <t>HFD230BTG</t>
  </si>
  <si>
    <t>HHT290WC</t>
  </si>
  <si>
    <t>HHT290WCD1</t>
  </si>
  <si>
    <t>HPA160C</t>
  </si>
  <si>
    <t>HPA161-TGT</t>
  </si>
  <si>
    <t>HPA164C</t>
  </si>
  <si>
    <t>HFD300-TGT</t>
  </si>
  <si>
    <t>HFD300WWM</t>
  </si>
  <si>
    <t>HFD303C</t>
  </si>
  <si>
    <t>HD320BHD</t>
  </si>
  <si>
    <t>HFD310BWM</t>
  </si>
  <si>
    <t>HFD310C</t>
  </si>
  <si>
    <t>HFD322C</t>
  </si>
  <si>
    <t>HFD323-TGT</t>
  </si>
  <si>
    <t>HA202BHD</t>
  </si>
  <si>
    <t>HPA200BWM</t>
  </si>
  <si>
    <t>HPA200C</t>
  </si>
  <si>
    <t>HPA201-TGT</t>
  </si>
  <si>
    <t>HPA204</t>
  </si>
  <si>
    <t>HPA204C</t>
  </si>
  <si>
    <t>HA300BHD</t>
  </si>
  <si>
    <t>HPA300C</t>
  </si>
  <si>
    <t>HPA300VP</t>
  </si>
  <si>
    <t>HPA304</t>
  </si>
  <si>
    <t>Honeywell (Canada)</t>
  </si>
  <si>
    <t>HPA064C</t>
  </si>
  <si>
    <t>HPA020BC</t>
  </si>
  <si>
    <t>HFD140BC</t>
  </si>
  <si>
    <t>HPA030BC</t>
  </si>
  <si>
    <t>HFD300C</t>
  </si>
  <si>
    <t>HFD323C</t>
  </si>
  <si>
    <t>HFD360BC</t>
  </si>
  <si>
    <t>HPA250BC</t>
  </si>
  <si>
    <t>AP40</t>
  </si>
  <si>
    <t>561212 (AC-2119)</t>
  </si>
  <si>
    <t>560907 (AC-2118)</t>
  </si>
  <si>
    <t>203833-02</t>
  </si>
  <si>
    <t>Ionic Comfort Quadra</t>
  </si>
  <si>
    <t>AS401VGA1</t>
  </si>
  <si>
    <t>LACL-1 Ventus</t>
  </si>
  <si>
    <t>MayAir</t>
  </si>
  <si>
    <t>D-Breath</t>
  </si>
  <si>
    <t>ERIK</t>
  </si>
  <si>
    <t>AC1213-40</t>
  </si>
  <si>
    <t>AC1213-42</t>
  </si>
  <si>
    <t>AC1214-40</t>
  </si>
  <si>
    <t>AC1214-41</t>
  </si>
  <si>
    <t>AC2885-40</t>
  </si>
  <si>
    <t>AC2889-40</t>
  </si>
  <si>
    <t>AC2889-41</t>
  </si>
  <si>
    <t>Pure Ion Pro</t>
  </si>
  <si>
    <t>HA103A4WHA</t>
  </si>
  <si>
    <t>Rowenta</t>
  </si>
  <si>
    <t>PU4020U0</t>
  </si>
  <si>
    <t>PU6010U0</t>
  </si>
  <si>
    <t>PU6020U0</t>
  </si>
  <si>
    <t>AC-2064</t>
  </si>
  <si>
    <t>FP-A80U*</t>
  </si>
  <si>
    <t>B151</t>
  </si>
  <si>
    <t>NK105</t>
  </si>
  <si>
    <t>QS</t>
  </si>
  <si>
    <t>2020EU</t>
  </si>
  <si>
    <t>5500-2</t>
  </si>
  <si>
    <t>6300-2</t>
  </si>
  <si>
    <t>C535</t>
  </si>
  <si>
    <t>C555</t>
  </si>
  <si>
    <t>HR950</t>
  </si>
  <si>
    <t>HR951</t>
  </si>
  <si>
    <t>B451</t>
  </si>
  <si>
    <t>ELFI 150</t>
  </si>
  <si>
    <t>ELFI 155</t>
  </si>
  <si>
    <t>ELFI 310</t>
  </si>
  <si>
    <t>ELFI 300</t>
  </si>
  <si>
    <t>Retailer Website Data - Non-ES Models</t>
  </si>
  <si>
    <t>AHAM Verified Website Data - Non-ES Models</t>
  </si>
  <si>
    <t>Combined Retailer and AHAM Non-ES Models (w/o duplicates)</t>
  </si>
  <si>
    <t>AeraMax</t>
  </si>
  <si>
    <t>DX5</t>
  </si>
  <si>
    <t>Air Oasis</t>
  </si>
  <si>
    <t>AIR-AR250BW</t>
  </si>
  <si>
    <t>AOMBL175</t>
  </si>
  <si>
    <t>Airfree</t>
  </si>
  <si>
    <t>FIT 800</t>
  </si>
  <si>
    <t>IRIS 3000</t>
  </si>
  <si>
    <t>LOTUS</t>
  </si>
  <si>
    <t>P1000</t>
  </si>
  <si>
    <t>P2000</t>
  </si>
  <si>
    <t>P3000</t>
  </si>
  <si>
    <t>AirFree</t>
  </si>
  <si>
    <t>T800</t>
  </si>
  <si>
    <t>AirSense</t>
  </si>
  <si>
    <t>AirSense Dark Wood</t>
  </si>
  <si>
    <t>BREATHESMART-2</t>
  </si>
  <si>
    <t>BREATHESMART-FIT50</t>
  </si>
  <si>
    <t>BreatheSmart-Pure</t>
  </si>
  <si>
    <t>BRTHSMT-ALL-ESP</t>
  </si>
  <si>
    <t>BreatheSmart-Silver</t>
  </si>
  <si>
    <t>FIT50-FRESHPLUS-BRZ</t>
  </si>
  <si>
    <t>FIT50-ODORCELL-SFM</t>
  </si>
  <si>
    <t>Fit50-Pure</t>
  </si>
  <si>
    <t>FLEX-PURE</t>
  </si>
  <si>
    <t>T500</t>
  </si>
  <si>
    <t>Fit50-Silver</t>
  </si>
  <si>
    <t>T500-2</t>
  </si>
  <si>
    <t>T500-Silver-ESP</t>
  </si>
  <si>
    <t>FLEX-SILVER</t>
  </si>
  <si>
    <t>T500-SW-Pure</t>
  </si>
  <si>
    <t>BA-RA-650-BL</t>
  </si>
  <si>
    <t>BA-RA-650-RD-72</t>
  </si>
  <si>
    <t>T500-SW-Silver</t>
  </si>
  <si>
    <t>501PFK</t>
  </si>
  <si>
    <t>AmairCare</t>
  </si>
  <si>
    <t>B-Air</t>
  </si>
  <si>
    <t>BA-RA-650-BL-24</t>
  </si>
  <si>
    <t>iAirQ450W</t>
  </si>
  <si>
    <t>EE-5064</t>
  </si>
  <si>
    <t>EE-5065</t>
  </si>
  <si>
    <t>EE-7772</t>
  </si>
  <si>
    <t>smartAIR</t>
  </si>
  <si>
    <t>Brookstone</t>
  </si>
  <si>
    <t>305158-01</t>
  </si>
  <si>
    <t>ClimateRight</t>
  </si>
  <si>
    <t>305159-01</t>
  </si>
  <si>
    <t>Crane</t>
  </si>
  <si>
    <t>305570-01</t>
  </si>
  <si>
    <t>305571-01</t>
  </si>
  <si>
    <t>310123-01</t>
  </si>
  <si>
    <t>310124-01</t>
  </si>
  <si>
    <t>CRANE</t>
  </si>
  <si>
    <t>310149-01</t>
  </si>
  <si>
    <t>310150-01</t>
  </si>
  <si>
    <t>Dyson</t>
  </si>
  <si>
    <t>FRAP05A6OB</t>
  </si>
  <si>
    <t>AC4020</t>
  </si>
  <si>
    <t>AC4150BCA</t>
  </si>
  <si>
    <t>AC4150BLCA</t>
  </si>
  <si>
    <t>AC4150PCA</t>
  </si>
  <si>
    <t>AC4900CA</t>
  </si>
  <si>
    <t>AC5000B</t>
  </si>
  <si>
    <t>AC5000E</t>
  </si>
  <si>
    <t>AC5250PT</t>
  </si>
  <si>
    <t>AC5300B</t>
  </si>
  <si>
    <t>AC5350B</t>
  </si>
  <si>
    <t>AC5350W</t>
  </si>
  <si>
    <t>AC5900WCA</t>
  </si>
  <si>
    <t>CDAP4500WCA</t>
  </si>
  <si>
    <t>CDAP5500BCA</t>
  </si>
  <si>
    <t>GG1000</t>
  </si>
  <si>
    <t>GG1100B</t>
  </si>
  <si>
    <t>GG1100W</t>
  </si>
  <si>
    <t>GG3000BCA</t>
  </si>
  <si>
    <t>04383A</t>
  </si>
  <si>
    <t>04531GM</t>
  </si>
  <si>
    <t>04532GM</t>
  </si>
  <si>
    <t>HF210UV-B Black; HF210UV-S Silver</t>
  </si>
  <si>
    <t>HAP8650B-U</t>
  </si>
  <si>
    <t>HAP9415UA</t>
  </si>
  <si>
    <t>Hamilton Beach</t>
  </si>
  <si>
    <t>AT-PET02</t>
  </si>
  <si>
    <t>HRF-Z2</t>
  </si>
  <si>
    <t>RUVLAMP1</t>
  </si>
  <si>
    <t>WH10301</t>
  </si>
  <si>
    <t>Heaven Fresh</t>
  </si>
  <si>
    <t>WH10401</t>
  </si>
  <si>
    <t>AC-2063</t>
  </si>
  <si>
    <t>AC-2123</t>
  </si>
  <si>
    <t>HoMedics</t>
  </si>
  <si>
    <t>AC-2126</t>
  </si>
  <si>
    <t>NS-AP16BK8</t>
  </si>
  <si>
    <t>102 14 14 00</t>
  </si>
  <si>
    <t>102 18 10 00</t>
  </si>
  <si>
    <t>Hoover</t>
  </si>
  <si>
    <t>102 40 16 00</t>
  </si>
  <si>
    <t>102 50 10 00</t>
  </si>
  <si>
    <t>1AG UA0 RGU</t>
  </si>
  <si>
    <t>1BB UA0 DGU</t>
  </si>
  <si>
    <t>1BB.UA0.DGU</t>
  </si>
  <si>
    <t>Insignia</t>
  </si>
  <si>
    <t>1CC UB0 HGB</t>
  </si>
  <si>
    <t>250 0P 10 02</t>
  </si>
  <si>
    <t>250 0P 20 02</t>
  </si>
  <si>
    <t>HealthPro Compact</t>
  </si>
  <si>
    <t>EvolutionGoldLA</t>
  </si>
  <si>
    <t>EvolutionLA</t>
  </si>
  <si>
    <t>SignatureLA</t>
  </si>
  <si>
    <t>ML4000DBK</t>
  </si>
  <si>
    <t>ML4000DCH</t>
  </si>
  <si>
    <t>MA4000</t>
  </si>
  <si>
    <t>4PKMPMKITFC</t>
  </si>
  <si>
    <t>03-1000</t>
  </si>
  <si>
    <t>BH30002013</t>
  </si>
  <si>
    <t>f101acrylic</t>
  </si>
  <si>
    <t>f105a</t>
  </si>
  <si>
    <t>f105stainless</t>
  </si>
  <si>
    <t>HE-500</t>
  </si>
  <si>
    <t>he500stainless</t>
  </si>
  <si>
    <t>LifeAir</t>
  </si>
  <si>
    <t>SS7000_Stainless</t>
  </si>
  <si>
    <t>WK10052QPC</t>
  </si>
  <si>
    <t>prolux_enfinity</t>
  </si>
  <si>
    <t>MicroLux</t>
  </si>
  <si>
    <t>PEAIRPLG</t>
  </si>
  <si>
    <t>pureAir1500</t>
  </si>
  <si>
    <t>Mountainair</t>
  </si>
  <si>
    <t>pureAir250</t>
  </si>
  <si>
    <t>MyPurMist</t>
  </si>
  <si>
    <t>pureAir3000</t>
  </si>
  <si>
    <t>New Comfort</t>
  </si>
  <si>
    <t>pureAir500</t>
  </si>
  <si>
    <t>pureAirMotion</t>
  </si>
  <si>
    <t>A1027A</t>
  </si>
  <si>
    <t>SPA-550AW</t>
  </si>
  <si>
    <t>SPA-625AW</t>
  </si>
  <si>
    <t>SPA-700AG</t>
  </si>
  <si>
    <t>SPA-700AO</t>
  </si>
  <si>
    <t>SPA-700AP</t>
  </si>
  <si>
    <t>SPA-700AT</t>
  </si>
  <si>
    <t>Prolux</t>
  </si>
  <si>
    <t>DT-500-GA</t>
  </si>
  <si>
    <t>Pure Enrichment</t>
  </si>
  <si>
    <t>pureAir</t>
  </si>
  <si>
    <t>KC860U</t>
  </si>
  <si>
    <t>AC-2062</t>
  </si>
  <si>
    <t>AC-2102</t>
  </si>
  <si>
    <t>QuietPure</t>
  </si>
  <si>
    <t>AC-2221</t>
  </si>
  <si>
    <t>AC-3000i</t>
  </si>
  <si>
    <t>AC-7014G</t>
  </si>
  <si>
    <t>AC-9966</t>
  </si>
  <si>
    <t>R-012</t>
  </si>
  <si>
    <t>KF-P25</t>
  </si>
  <si>
    <t>90TP100CD01-W</t>
  </si>
  <si>
    <t>RGF</t>
  </si>
  <si>
    <t>TPP220M</t>
  </si>
  <si>
    <t>AC1-0035-60</t>
  </si>
  <si>
    <t>AC1-0038-43</t>
  </si>
  <si>
    <t>PCO300</t>
  </si>
  <si>
    <t>AFR-425-PW</t>
  </si>
  <si>
    <t>SPT</t>
  </si>
  <si>
    <t>U300</t>
  </si>
  <si>
    <t>U450</t>
  </si>
  <si>
    <t>X-2380</t>
  </si>
  <si>
    <t>Stadler Form</t>
  </si>
  <si>
    <t>X-2480A</t>
  </si>
  <si>
    <t>Tayama</t>
  </si>
  <si>
    <t>X-2580</t>
  </si>
  <si>
    <t>X-3300</t>
  </si>
  <si>
    <t>X-3400A</t>
  </si>
  <si>
    <t>Vornado</t>
  </si>
  <si>
    <t>Whynter</t>
  </si>
  <si>
    <t>WINIX</t>
  </si>
  <si>
    <t>XPOWER</t>
  </si>
  <si>
    <t xml:space="preserve">If you have any questions concerning this data, please contact Ga-Young Park, EPA, at Park.Ga-Young@epa.gov. 
For more information on ENERGY STAR Room Air Cleaner specification development, please visit www.energystar.gov/RevisedSpecs and follow the link for “Room Air Cleaners".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</si>
</sst>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_);_(* \(#,##0.0\);_(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24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u/>
      <sz val="10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sz val="10"/>
      <color theme="0"/>
      <name val="Arial"/>
      <family val="2"/>
    </font>
    <font>
      <sz val="6"/>
      <color rgb="FF000000"/>
      <name val="Arial"/>
      <family val="2"/>
    </font>
    <font>
      <sz val="6"/>
      <name val="Arial"/>
      <family val="2"/>
    </font>
    <font>
      <b/>
      <sz val="10"/>
      <color theme="0"/>
      <name val="Arial"/>
      <family val="2"/>
    </font>
    <font>
      <sz val="6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34998626667073579"/>
        <bgColor rgb="FFFFFFFF"/>
      </patternFill>
    </fill>
    <fill>
      <patternFill patternType="solid">
        <fgColor rgb="FFFFFFFF"/>
        <bgColor rgb="FFFFFFFF"/>
      </patternFill>
    </fill>
  </fills>
  <borders count="43">
    <border>
      <left/>
      <right/>
      <top/>
      <bottom/>
      <diagonal/>
    </border>
    <border>
      <left/>
      <right style="thick">
        <color rgb="FF00B0F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00B0F0"/>
      </bottom>
      <diagonal/>
    </border>
    <border>
      <left/>
      <right style="thick">
        <color rgb="FF00B0F0"/>
      </right>
      <top/>
      <bottom style="thick">
        <color rgb="FF00B0F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4" fillId="0" borderId="0"/>
    <xf numFmtId="44" fontId="1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4">
    <xf numFmtId="0" fontId="0" fillId="0" borderId="0" xfId="0"/>
    <xf numFmtId="0" fontId="1" fillId="2" borderId="0" xfId="2" applyFill="1"/>
    <xf numFmtId="0" fontId="4" fillId="2" borderId="1" xfId="3" applyFill="1" applyBorder="1"/>
    <xf numFmtId="0" fontId="4" fillId="2" borderId="0" xfId="3" applyFill="1"/>
    <xf numFmtId="0" fontId="7" fillId="2" borderId="5" xfId="2" applyFont="1" applyFill="1" applyBorder="1" applyAlignment="1">
      <alignment vertical="top" wrapText="1"/>
    </xf>
    <xf numFmtId="0" fontId="7" fillId="2" borderId="0" xfId="2" applyFont="1" applyFill="1" applyAlignment="1">
      <alignment vertical="top" wrapText="1"/>
    </xf>
    <xf numFmtId="0" fontId="7" fillId="2" borderId="6" xfId="2" applyFont="1" applyFill="1" applyBorder="1" applyAlignment="1">
      <alignment vertical="top" wrapText="1"/>
    </xf>
    <xf numFmtId="0" fontId="7" fillId="2" borderId="5" xfId="2" applyFont="1" applyFill="1" applyBorder="1"/>
    <xf numFmtId="0" fontId="1" fillId="2" borderId="6" xfId="2" applyFill="1" applyBorder="1"/>
    <xf numFmtId="0" fontId="3" fillId="2" borderId="0" xfId="1" applyFill="1"/>
    <xf numFmtId="0" fontId="1" fillId="2" borderId="5" xfId="2" applyFill="1" applyBorder="1"/>
    <xf numFmtId="0" fontId="1" fillId="2" borderId="10" xfId="2" applyFill="1" applyBorder="1"/>
    <xf numFmtId="0" fontId="4" fillId="2" borderId="11" xfId="3" applyFill="1" applyBorder="1"/>
    <xf numFmtId="0" fontId="2" fillId="0" borderId="0" xfId="3" applyFont="1"/>
    <xf numFmtId="0" fontId="10" fillId="2" borderId="0" xfId="3" applyFont="1" applyFill="1"/>
    <xf numFmtId="0" fontId="4" fillId="2" borderId="0" xfId="3" applyFill="1" applyAlignment="1">
      <alignment vertical="center"/>
    </xf>
    <xf numFmtId="0" fontId="12" fillId="5" borderId="13" xfId="3" applyFont="1" applyFill="1" applyBorder="1" applyAlignment="1">
      <alignment horizontal="center" vertical="center" wrapText="1"/>
    </xf>
    <xf numFmtId="0" fontId="12" fillId="5" borderId="12" xfId="3" applyFont="1" applyFill="1" applyBorder="1" applyAlignment="1">
      <alignment horizontal="center" vertical="center" wrapText="1"/>
    </xf>
    <xf numFmtId="0" fontId="10" fillId="2" borderId="12" xfId="3" applyFont="1" applyFill="1" applyBorder="1" applyAlignment="1">
      <alignment horizontal="left"/>
    </xf>
    <xf numFmtId="164" fontId="4" fillId="2" borderId="12" xfId="3" applyNumberFormat="1" applyFill="1" applyBorder="1"/>
    <xf numFmtId="0" fontId="4" fillId="2" borderId="10" xfId="3" applyFill="1" applyBorder="1"/>
    <xf numFmtId="0" fontId="12" fillId="2" borderId="0" xfId="3" applyFont="1" applyFill="1" applyAlignment="1">
      <alignment vertical="center"/>
    </xf>
    <xf numFmtId="0" fontId="13" fillId="2" borderId="0" xfId="3" applyFont="1" applyFill="1"/>
    <xf numFmtId="0" fontId="12" fillId="6" borderId="13" xfId="3" applyFont="1" applyFill="1" applyBorder="1" applyAlignment="1">
      <alignment horizontal="center" vertical="center" wrapText="1"/>
    </xf>
    <xf numFmtId="0" fontId="15" fillId="5" borderId="12" xfId="3" applyFont="1" applyFill="1" applyBorder="1" applyAlignment="1">
      <alignment horizontal="center" vertical="center" wrapText="1"/>
    </xf>
    <xf numFmtId="0" fontId="10" fillId="5" borderId="13" xfId="3" applyFont="1" applyFill="1" applyBorder="1" applyAlignment="1">
      <alignment vertical="center"/>
    </xf>
    <xf numFmtId="38" fontId="4" fillId="2" borderId="12" xfId="3" applyNumberFormat="1" applyFill="1" applyBorder="1"/>
    <xf numFmtId="165" fontId="0" fillId="2" borderId="12" xfId="4" applyNumberFormat="1" applyFont="1" applyFill="1" applyBorder="1"/>
    <xf numFmtId="0" fontId="18" fillId="2" borderId="0" xfId="5" applyFont="1" applyFill="1"/>
    <xf numFmtId="0" fontId="19" fillId="7" borderId="12" xfId="5" applyFont="1" applyFill="1" applyBorder="1" applyAlignment="1">
      <alignment horizontal="center" vertical="center" wrapText="1"/>
    </xf>
    <xf numFmtId="0" fontId="10" fillId="2" borderId="0" xfId="3" applyFont="1" applyFill="1" applyAlignment="1">
      <alignment wrapText="1"/>
    </xf>
    <xf numFmtId="166" fontId="19" fillId="0" borderId="12" xfId="5" applyNumberFormat="1" applyFont="1" applyBorder="1" applyAlignment="1">
      <alignment horizontal="right" vertical="center"/>
    </xf>
    <xf numFmtId="167" fontId="19" fillId="0" borderId="12" xfId="5" applyNumberFormat="1" applyFont="1" applyBorder="1" applyAlignment="1">
      <alignment horizontal="right" vertical="center"/>
    </xf>
    <xf numFmtId="166" fontId="19" fillId="0" borderId="15" xfId="5" applyNumberFormat="1" applyFont="1" applyBorder="1" applyAlignment="1">
      <alignment horizontal="right" vertical="center"/>
    </xf>
    <xf numFmtId="167" fontId="19" fillId="0" borderId="15" xfId="5" applyNumberFormat="1" applyFont="1" applyBorder="1" applyAlignment="1">
      <alignment horizontal="right" vertical="center"/>
    </xf>
    <xf numFmtId="0" fontId="2" fillId="0" borderId="12" xfId="5" applyFont="1" applyBorder="1" applyAlignment="1">
      <alignment horizontal="center" vertical="center"/>
    </xf>
    <xf numFmtId="166" fontId="12" fillId="0" borderId="16" xfId="5" applyNumberFormat="1" applyFont="1" applyBorder="1" applyAlignment="1">
      <alignment horizontal="right" vertical="center"/>
    </xf>
    <xf numFmtId="167" fontId="12" fillId="0" borderId="16" xfId="5" applyNumberFormat="1" applyFont="1" applyBorder="1" applyAlignment="1">
      <alignment horizontal="right" vertical="center"/>
    </xf>
    <xf numFmtId="0" fontId="12" fillId="0" borderId="0" xfId="3" applyFont="1"/>
    <xf numFmtId="0" fontId="2" fillId="2" borderId="0" xfId="3" applyFont="1" applyFill="1"/>
    <xf numFmtId="0" fontId="10" fillId="4" borderId="20" xfId="3" applyFont="1" applyFill="1" applyBorder="1" applyAlignment="1">
      <alignment horizontal="center" vertical="center" wrapText="1"/>
    </xf>
    <xf numFmtId="0" fontId="10" fillId="4" borderId="21" xfId="3" applyFont="1" applyFill="1" applyBorder="1" applyAlignment="1">
      <alignment horizontal="center" vertical="center" wrapText="1"/>
    </xf>
    <xf numFmtId="0" fontId="4" fillId="4" borderId="22" xfId="3" applyFill="1" applyBorder="1" applyAlignment="1">
      <alignment horizontal="center" vertical="center" wrapText="1"/>
    </xf>
    <xf numFmtId="0" fontId="10" fillId="5" borderId="20" xfId="3" applyFont="1" applyFill="1" applyBorder="1" applyAlignment="1">
      <alignment horizontal="center" vertical="center" wrapText="1"/>
    </xf>
    <xf numFmtId="0" fontId="10" fillId="5" borderId="23" xfId="3" applyFont="1" applyFill="1" applyBorder="1" applyAlignment="1">
      <alignment horizontal="center" vertical="center" wrapText="1"/>
    </xf>
    <xf numFmtId="0" fontId="10" fillId="5" borderId="24" xfId="3" applyFont="1" applyFill="1" applyBorder="1" applyAlignment="1">
      <alignment horizontal="center" vertical="center" wrapText="1"/>
    </xf>
    <xf numFmtId="0" fontId="10" fillId="5" borderId="25" xfId="3" applyFont="1" applyFill="1" applyBorder="1" applyAlignment="1">
      <alignment horizontal="center" vertical="center" wrapText="1"/>
    </xf>
    <xf numFmtId="0" fontId="10" fillId="5" borderId="26" xfId="3" applyFont="1" applyFill="1" applyBorder="1"/>
    <xf numFmtId="3" fontId="4" fillId="2" borderId="27" xfId="3" applyNumberFormat="1" applyFill="1" applyBorder="1" applyAlignment="1">
      <alignment horizontal="right"/>
    </xf>
    <xf numFmtId="3" fontId="4" fillId="2" borderId="26" xfId="3" applyNumberFormat="1" applyFill="1" applyBorder="1" applyAlignment="1">
      <alignment horizontal="right"/>
    </xf>
    <xf numFmtId="3" fontId="4" fillId="2" borderId="28" xfId="3" applyNumberFormat="1" applyFill="1" applyBorder="1" applyAlignment="1">
      <alignment horizontal="right"/>
    </xf>
    <xf numFmtId="3" fontId="4" fillId="2" borderId="29" xfId="3" applyNumberFormat="1" applyFill="1" applyBorder="1" applyAlignment="1">
      <alignment horizontal="right"/>
    </xf>
    <xf numFmtId="0" fontId="4" fillId="5" borderId="30" xfId="3" applyFill="1" applyBorder="1"/>
    <xf numFmtId="0" fontId="4" fillId="2" borderId="12" xfId="3" applyFill="1" applyBorder="1"/>
    <xf numFmtId="0" fontId="4" fillId="2" borderId="13" xfId="3" applyFill="1" applyBorder="1"/>
    <xf numFmtId="0" fontId="4" fillId="2" borderId="30" xfId="3" applyFill="1" applyBorder="1"/>
    <xf numFmtId="0" fontId="4" fillId="2" borderId="31" xfId="3" applyFill="1" applyBorder="1"/>
    <xf numFmtId="0" fontId="4" fillId="2" borderId="32" xfId="3" applyFill="1" applyBorder="1"/>
    <xf numFmtId="0" fontId="21" fillId="2" borderId="12" xfId="3" applyFont="1" applyFill="1" applyBorder="1" applyAlignment="1">
      <alignment horizontal="right"/>
    </xf>
    <xf numFmtId="168" fontId="4" fillId="2" borderId="13" xfId="3" applyNumberFormat="1" applyFill="1" applyBorder="1" applyAlignment="1">
      <alignment horizontal="right"/>
    </xf>
    <xf numFmtId="168" fontId="4" fillId="2" borderId="30" xfId="3" applyNumberFormat="1" applyFill="1" applyBorder="1" applyAlignment="1">
      <alignment horizontal="right"/>
    </xf>
    <xf numFmtId="168" fontId="4" fillId="2" borderId="12" xfId="3" applyNumberFormat="1" applyFill="1" applyBorder="1" applyAlignment="1">
      <alignment horizontal="right"/>
    </xf>
    <xf numFmtId="168" fontId="4" fillId="2" borderId="31" xfId="3" applyNumberFormat="1" applyFill="1" applyBorder="1" applyAlignment="1">
      <alignment horizontal="right"/>
    </xf>
    <xf numFmtId="168" fontId="4" fillId="2" borderId="32" xfId="3" applyNumberFormat="1" applyFill="1" applyBorder="1" applyAlignment="1">
      <alignment horizontal="right"/>
    </xf>
    <xf numFmtId="0" fontId="4" fillId="5" borderId="33" xfId="3" applyFill="1" applyBorder="1"/>
    <xf numFmtId="0" fontId="21" fillId="2" borderId="34" xfId="3" applyFont="1" applyFill="1" applyBorder="1" applyAlignment="1">
      <alignment horizontal="right"/>
    </xf>
    <xf numFmtId="0" fontId="4" fillId="2" borderId="35" xfId="3" applyFill="1" applyBorder="1" applyAlignment="1">
      <alignment horizontal="right"/>
    </xf>
    <xf numFmtId="0" fontId="4" fillId="2" borderId="33" xfId="3" applyFill="1" applyBorder="1" applyAlignment="1">
      <alignment horizontal="right"/>
    </xf>
    <xf numFmtId="0" fontId="4" fillId="2" borderId="34" xfId="3" applyFill="1" applyBorder="1" applyAlignment="1">
      <alignment horizontal="right"/>
    </xf>
    <xf numFmtId="0" fontId="4" fillId="2" borderId="36" xfId="3" applyFill="1" applyBorder="1" applyAlignment="1">
      <alignment horizontal="right"/>
    </xf>
    <xf numFmtId="0" fontId="4" fillId="2" borderId="37" xfId="3" applyFill="1" applyBorder="1" applyAlignment="1">
      <alignment horizontal="right"/>
    </xf>
    <xf numFmtId="3" fontId="4" fillId="2" borderId="10" xfId="3" applyNumberFormat="1" applyFill="1" applyBorder="1"/>
    <xf numFmtId="0" fontId="22" fillId="2" borderId="0" xfId="5" applyFont="1" applyFill="1"/>
    <xf numFmtId="0" fontId="12" fillId="2" borderId="0" xfId="5" applyFont="1" applyFill="1"/>
    <xf numFmtId="0" fontId="18" fillId="2" borderId="0" xfId="5" applyFont="1" applyFill="1" applyAlignment="1">
      <alignment horizontal="left" vertical="center" wrapText="1"/>
    </xf>
    <xf numFmtId="0" fontId="12" fillId="7" borderId="12" xfId="5" applyFont="1" applyFill="1" applyBorder="1" applyAlignment="1">
      <alignment horizontal="center" vertical="center" wrapText="1"/>
    </xf>
    <xf numFmtId="0" fontId="18" fillId="2" borderId="0" xfId="5" applyFont="1" applyFill="1" applyAlignment="1">
      <alignment wrapText="1"/>
    </xf>
    <xf numFmtId="0" fontId="19" fillId="2" borderId="39" xfId="5" applyFont="1" applyFill="1" applyBorder="1"/>
    <xf numFmtId="43" fontId="10" fillId="0" borderId="39" xfId="6" applyBorder="1" applyAlignment="1">
      <alignment horizontal="center" vertical="center"/>
    </xf>
    <xf numFmtId="44" fontId="10" fillId="0" borderId="39" xfId="7" applyFont="1" applyBorder="1" applyAlignment="1">
      <alignment vertical="center"/>
    </xf>
    <xf numFmtId="44" fontId="10" fillId="2" borderId="39" xfId="7" applyFont="1" applyFill="1" applyBorder="1" applyAlignment="1">
      <alignment vertical="center"/>
    </xf>
    <xf numFmtId="164" fontId="19" fillId="2" borderId="39" xfId="5" applyNumberFormat="1" applyFont="1" applyFill="1" applyBorder="1" applyAlignment="1">
      <alignment horizontal="right" vertical="center"/>
    </xf>
    <xf numFmtId="0" fontId="19" fillId="2" borderId="16" xfId="5" applyFont="1" applyFill="1" applyBorder="1"/>
    <xf numFmtId="43" fontId="10" fillId="0" borderId="16" xfId="6" applyBorder="1" applyAlignment="1">
      <alignment horizontal="center" vertical="center"/>
    </xf>
    <xf numFmtId="44" fontId="10" fillId="0" borderId="16" xfId="7" applyFont="1" applyBorder="1" applyAlignment="1">
      <alignment vertical="center"/>
    </xf>
    <xf numFmtId="44" fontId="10" fillId="2" borderId="16" xfId="7" applyFont="1" applyFill="1" applyBorder="1" applyAlignment="1">
      <alignment vertical="center"/>
    </xf>
    <xf numFmtId="164" fontId="19" fillId="2" borderId="16" xfId="5" applyNumberFormat="1" applyFont="1" applyFill="1" applyBorder="1" applyAlignment="1">
      <alignment horizontal="right" vertical="center"/>
    </xf>
    <xf numFmtId="0" fontId="18" fillId="2" borderId="10" xfId="5" applyFont="1" applyFill="1" applyBorder="1"/>
    <xf numFmtId="0" fontId="23" fillId="2" borderId="0" xfId="3" applyFont="1" applyFill="1"/>
    <xf numFmtId="0" fontId="15" fillId="2" borderId="0" xfId="3" applyFont="1" applyFill="1"/>
    <xf numFmtId="0" fontId="11" fillId="2" borderId="0" xfId="3" applyFont="1" applyFill="1"/>
    <xf numFmtId="0" fontId="24" fillId="8" borderId="0" xfId="3" applyFont="1" applyFill="1" applyAlignment="1">
      <alignment horizontal="left" vertical="top"/>
    </xf>
    <xf numFmtId="49" fontId="14" fillId="9" borderId="40" xfId="3" applyNumberFormat="1" applyFont="1" applyFill="1" applyBorder="1" applyAlignment="1">
      <alignment horizontal="center" vertical="top" wrapText="1"/>
    </xf>
    <xf numFmtId="49" fontId="14" fillId="9" borderId="41" xfId="3" applyNumberFormat="1" applyFont="1" applyFill="1" applyBorder="1" applyAlignment="1">
      <alignment horizontal="center" vertical="top" wrapText="1"/>
    </xf>
    <xf numFmtId="49" fontId="14" fillId="9" borderId="42" xfId="3" applyNumberFormat="1" applyFont="1" applyFill="1" applyBorder="1" applyAlignment="1">
      <alignment horizontal="center" vertical="top" wrapText="1"/>
    </xf>
    <xf numFmtId="0" fontId="24" fillId="10" borderId="0" xfId="3" applyFont="1" applyFill="1" applyAlignment="1">
      <alignment horizontal="left" vertical="top"/>
    </xf>
    <xf numFmtId="0" fontId="23" fillId="2" borderId="0" xfId="3" applyFont="1" applyFill="1" applyAlignment="1">
      <alignment horizontal="left"/>
    </xf>
    <xf numFmtId="0" fontId="25" fillId="10" borderId="0" xfId="3" applyFont="1" applyFill="1" applyAlignment="1">
      <alignment horizontal="left" vertical="top"/>
    </xf>
    <xf numFmtId="0" fontId="15" fillId="10" borderId="0" xfId="3" applyFont="1" applyFill="1" applyAlignment="1">
      <alignment horizontal="left"/>
    </xf>
    <xf numFmtId="0" fontId="24" fillId="8" borderId="0" xfId="3" applyFont="1" applyFill="1" applyAlignment="1">
      <alignment horizontal="left"/>
    </xf>
    <xf numFmtId="49" fontId="10" fillId="8" borderId="30" xfId="3" applyNumberFormat="1" applyFont="1" applyFill="1" applyBorder="1" applyAlignment="1">
      <alignment horizontal="left"/>
    </xf>
    <xf numFmtId="49" fontId="10" fillId="8" borderId="12" xfId="3" applyNumberFormat="1" applyFont="1" applyFill="1" applyBorder="1" applyAlignment="1">
      <alignment horizontal="left"/>
    </xf>
    <xf numFmtId="164" fontId="10" fillId="8" borderId="12" xfId="3" applyNumberFormat="1" applyFont="1" applyFill="1" applyBorder="1" applyAlignment="1">
      <alignment horizontal="right"/>
    </xf>
    <xf numFmtId="0" fontId="24" fillId="10" borderId="0" xfId="3" applyFont="1" applyFill="1" applyAlignment="1">
      <alignment horizontal="left"/>
    </xf>
    <xf numFmtId="0" fontId="23" fillId="10" borderId="0" xfId="3" applyFont="1" applyFill="1" applyAlignment="1">
      <alignment horizontal="left"/>
    </xf>
    <xf numFmtId="0" fontId="25" fillId="10" borderId="0" xfId="3" applyFont="1" applyFill="1" applyAlignment="1">
      <alignment horizontal="left"/>
    </xf>
    <xf numFmtId="49" fontId="10" fillId="8" borderId="33" xfId="3" applyNumberFormat="1" applyFont="1" applyFill="1" applyBorder="1" applyAlignment="1">
      <alignment horizontal="left"/>
    </xf>
    <xf numFmtId="49" fontId="10" fillId="8" borderId="34" xfId="3" applyNumberFormat="1" applyFont="1" applyFill="1" applyBorder="1" applyAlignment="1">
      <alignment horizontal="left"/>
    </xf>
    <xf numFmtId="164" fontId="10" fillId="8" borderId="34" xfId="3" applyNumberFormat="1" applyFont="1" applyFill="1" applyBorder="1" applyAlignment="1">
      <alignment horizontal="right"/>
    </xf>
    <xf numFmtId="0" fontId="23" fillId="8" borderId="0" xfId="3" applyFont="1" applyFill="1" applyAlignment="1">
      <alignment horizontal="left"/>
    </xf>
    <xf numFmtId="0" fontId="25" fillId="8" borderId="0" xfId="3" applyFont="1" applyFill="1" applyAlignment="1">
      <alignment horizontal="left"/>
    </xf>
    <xf numFmtId="0" fontId="15" fillId="8" borderId="0" xfId="3" applyFont="1" applyFill="1" applyAlignment="1">
      <alignment horizontal="left"/>
    </xf>
    <xf numFmtId="0" fontId="23" fillId="2" borderId="10" xfId="3" applyFont="1" applyFill="1" applyBorder="1"/>
    <xf numFmtId="0" fontId="15" fillId="2" borderId="10" xfId="3" applyFont="1" applyFill="1" applyBorder="1"/>
    <xf numFmtId="0" fontId="4" fillId="2" borderId="0" xfId="3" applyFill="1" applyAlignment="1">
      <alignment horizontal="center"/>
    </xf>
    <xf numFmtId="0" fontId="11" fillId="4" borderId="40" xfId="3" applyFont="1" applyFill="1" applyBorder="1" applyAlignment="1">
      <alignment horizontal="center" vertical="top" wrapText="1"/>
    </xf>
    <xf numFmtId="0" fontId="11" fillId="4" borderId="41" xfId="3" applyFont="1" applyFill="1" applyBorder="1" applyAlignment="1">
      <alignment horizontal="center" vertical="top" wrapText="1"/>
    </xf>
    <xf numFmtId="0" fontId="11" fillId="4" borderId="42" xfId="3" applyFont="1" applyFill="1" applyBorder="1" applyAlignment="1">
      <alignment horizontal="center" vertical="top" wrapText="1"/>
    </xf>
    <xf numFmtId="0" fontId="4" fillId="2" borderId="0" xfId="3" applyFill="1" applyAlignment="1">
      <alignment vertical="top" wrapText="1"/>
    </xf>
    <xf numFmtId="0" fontId="10" fillId="2" borderId="30" xfId="3" applyFont="1" applyFill="1" applyBorder="1" applyAlignment="1">
      <alignment vertical="center" wrapText="1"/>
    </xf>
    <xf numFmtId="0" fontId="10" fillId="2" borderId="12" xfId="3" applyFont="1" applyFill="1" applyBorder="1" applyAlignment="1">
      <alignment vertical="center" wrapText="1"/>
    </xf>
    <xf numFmtId="0" fontId="10" fillId="2" borderId="31" xfId="3" applyFont="1" applyFill="1" applyBorder="1" applyAlignment="1">
      <alignment horizontal="center" vertical="center" wrapText="1"/>
    </xf>
    <xf numFmtId="0" fontId="4" fillId="2" borderId="12" xfId="3" applyFill="1" applyBorder="1" applyAlignment="1">
      <alignment horizontal="left"/>
    </xf>
    <xf numFmtId="0" fontId="10" fillId="2" borderId="33" xfId="3" applyFont="1" applyFill="1" applyBorder="1" applyAlignment="1">
      <alignment vertical="center" wrapText="1"/>
    </xf>
    <xf numFmtId="0" fontId="4" fillId="2" borderId="34" xfId="3" applyFill="1" applyBorder="1" applyAlignment="1">
      <alignment horizontal="left"/>
    </xf>
    <xf numFmtId="0" fontId="10" fillId="2" borderId="34" xfId="3" applyFont="1" applyFill="1" applyBorder="1" applyAlignment="1">
      <alignment vertical="center" wrapText="1"/>
    </xf>
    <xf numFmtId="0" fontId="10" fillId="2" borderId="36" xfId="3" applyFont="1" applyFill="1" applyBorder="1" applyAlignment="1">
      <alignment horizontal="center" vertical="center" wrapText="1"/>
    </xf>
    <xf numFmtId="0" fontId="4" fillId="2" borderId="10" xfId="3" applyFill="1" applyBorder="1" applyAlignment="1">
      <alignment horizontal="center"/>
    </xf>
    <xf numFmtId="0" fontId="12" fillId="4" borderId="12" xfId="3" applyFont="1" applyFill="1" applyBorder="1" applyAlignment="1">
      <alignment horizontal="left"/>
    </xf>
    <xf numFmtId="0" fontId="10" fillId="2" borderId="1" xfId="3" applyFont="1" applyFill="1" applyBorder="1" applyAlignment="1">
      <alignment wrapText="1"/>
    </xf>
    <xf numFmtId="0" fontId="12" fillId="5" borderId="12" xfId="3" applyFont="1" applyFill="1" applyBorder="1"/>
    <xf numFmtId="0" fontId="12" fillId="2" borderId="0" xfId="3" applyFont="1" applyFill="1"/>
    <xf numFmtId="0" fontId="12" fillId="5" borderId="12" xfId="3" applyFont="1" applyFill="1" applyBorder="1" applyAlignment="1">
      <alignment horizontal="left"/>
    </xf>
    <xf numFmtId="0" fontId="12" fillId="2" borderId="0" xfId="3" applyFont="1" applyFill="1" applyAlignment="1">
      <alignment horizontal="left"/>
    </xf>
    <xf numFmtId="0" fontId="10" fillId="2" borderId="1" xfId="3" applyFont="1" applyFill="1" applyBorder="1"/>
    <xf numFmtId="0" fontId="4" fillId="2" borderId="0" xfId="3" applyFill="1" applyAlignment="1">
      <alignment horizontal="left"/>
    </xf>
    <xf numFmtId="0" fontId="10" fillId="2" borderId="12" xfId="3" applyFont="1" applyFill="1" applyBorder="1"/>
    <xf numFmtId="0" fontId="23" fillId="2" borderId="0" xfId="3" applyFont="1" applyFill="1" applyBorder="1"/>
    <xf numFmtId="0" fontId="26" fillId="2" borderId="0" xfId="3" applyFont="1" applyFill="1" applyBorder="1"/>
    <xf numFmtId="0" fontId="23" fillId="10" borderId="0" xfId="3" applyFont="1" applyFill="1" applyBorder="1" applyAlignment="1">
      <alignment horizontal="center" wrapText="1"/>
    </xf>
    <xf numFmtId="0" fontId="23" fillId="10" borderId="0" xfId="3" applyFont="1" applyFill="1" applyBorder="1" applyAlignment="1">
      <alignment horizontal="right"/>
    </xf>
    <xf numFmtId="0" fontId="23" fillId="10" borderId="0" xfId="3" applyFont="1" applyFill="1" applyBorder="1" applyAlignment="1">
      <alignment horizontal="left"/>
    </xf>
    <xf numFmtId="0" fontId="27" fillId="10" borderId="0" xfId="3" applyFont="1" applyFill="1" applyBorder="1" applyAlignment="1">
      <alignment horizontal="left"/>
    </xf>
    <xf numFmtId="0" fontId="23" fillId="8" borderId="0" xfId="3" applyFont="1" applyFill="1" applyBorder="1" applyAlignment="1">
      <alignment horizontal="left"/>
    </xf>
    <xf numFmtId="2" fontId="10" fillId="8" borderId="31" xfId="3" applyNumberFormat="1" applyFont="1" applyFill="1" applyBorder="1" applyAlignment="1">
      <alignment horizontal="right"/>
    </xf>
    <xf numFmtId="2" fontId="10" fillId="8" borderId="36" xfId="3" applyNumberFormat="1" applyFont="1" applyFill="1" applyBorder="1" applyAlignment="1">
      <alignment horizontal="right"/>
    </xf>
    <xf numFmtId="0" fontId="9" fillId="2" borderId="0" xfId="1" applyFont="1" applyFill="1" applyAlignment="1">
      <alignment horizontal="left"/>
    </xf>
    <xf numFmtId="0" fontId="7" fillId="2" borderId="5" xfId="2" applyFont="1" applyFill="1" applyBorder="1" applyAlignment="1">
      <alignment horizontal="left" vertical="top" wrapText="1"/>
    </xf>
    <xf numFmtId="0" fontId="7" fillId="2" borderId="0" xfId="2" applyFont="1" applyFill="1" applyAlignment="1">
      <alignment horizontal="left" vertical="top"/>
    </xf>
    <xf numFmtId="0" fontId="7" fillId="2" borderId="6" xfId="2" applyFont="1" applyFill="1" applyBorder="1" applyAlignment="1">
      <alignment horizontal="left" vertical="top"/>
    </xf>
    <xf numFmtId="0" fontId="7" fillId="2" borderId="5" xfId="2" applyFont="1" applyFill="1" applyBorder="1" applyAlignment="1">
      <alignment horizontal="left" vertical="top"/>
    </xf>
    <xf numFmtId="0" fontId="7" fillId="2" borderId="7" xfId="2" applyFont="1" applyFill="1" applyBorder="1" applyAlignment="1">
      <alignment horizontal="left" vertical="top"/>
    </xf>
    <xf numFmtId="0" fontId="7" fillId="2" borderId="8" xfId="2" applyFont="1" applyFill="1" applyBorder="1" applyAlignment="1">
      <alignment horizontal="left" vertical="top"/>
    </xf>
    <xf numFmtId="0" fontId="7" fillId="2" borderId="9" xfId="2" applyFont="1" applyFill="1" applyBorder="1" applyAlignment="1">
      <alignment horizontal="left" vertical="top"/>
    </xf>
    <xf numFmtId="0" fontId="5" fillId="3" borderId="2" xfId="2" applyFont="1" applyFill="1" applyBorder="1" applyAlignment="1">
      <alignment horizontal="center" wrapText="1"/>
    </xf>
    <xf numFmtId="0" fontId="6" fillId="3" borderId="3" xfId="2" applyFont="1" applyFill="1" applyBorder="1" applyAlignment="1">
      <alignment horizontal="center" wrapText="1"/>
    </xf>
    <xf numFmtId="0" fontId="6" fillId="3" borderId="4" xfId="2" applyFont="1" applyFill="1" applyBorder="1" applyAlignment="1">
      <alignment horizontal="center" wrapText="1"/>
    </xf>
    <xf numFmtId="0" fontId="5" fillId="3" borderId="5" xfId="2" applyFont="1" applyFill="1" applyBorder="1" applyAlignment="1">
      <alignment horizontal="center" wrapText="1"/>
    </xf>
    <xf numFmtId="0" fontId="6" fillId="3" borderId="0" xfId="2" applyFont="1" applyFill="1" applyAlignment="1">
      <alignment horizontal="center" wrapText="1"/>
    </xf>
    <xf numFmtId="0" fontId="6" fillId="3" borderId="6" xfId="2" applyFont="1" applyFill="1" applyBorder="1" applyAlignment="1">
      <alignment horizontal="center" wrapText="1"/>
    </xf>
    <xf numFmtId="0" fontId="6" fillId="3" borderId="5" xfId="2" applyFont="1" applyFill="1" applyBorder="1" applyAlignment="1">
      <alignment horizontal="center" wrapText="1"/>
    </xf>
    <xf numFmtId="0" fontId="6" fillId="3" borderId="7" xfId="2" applyFont="1" applyFill="1" applyBorder="1" applyAlignment="1">
      <alignment horizontal="center" wrapText="1"/>
    </xf>
    <xf numFmtId="0" fontId="6" fillId="3" borderId="8" xfId="2" applyFont="1" applyFill="1" applyBorder="1" applyAlignment="1">
      <alignment horizontal="center" wrapText="1"/>
    </xf>
    <xf numFmtId="0" fontId="6" fillId="3" borderId="9" xfId="2" applyFont="1" applyFill="1" applyBorder="1" applyAlignment="1">
      <alignment horizontal="center" wrapText="1"/>
    </xf>
    <xf numFmtId="0" fontId="7" fillId="2" borderId="2" xfId="2" applyFont="1" applyFill="1" applyBorder="1" applyAlignment="1">
      <alignment horizontal="left" vertical="top" wrapText="1"/>
    </xf>
    <xf numFmtId="0" fontId="7" fillId="2" borderId="3" xfId="2" applyFont="1" applyFill="1" applyBorder="1" applyAlignment="1">
      <alignment horizontal="left" vertical="top" wrapText="1"/>
    </xf>
    <xf numFmtId="0" fontId="7" fillId="2" borderId="4" xfId="2" applyFont="1" applyFill="1" applyBorder="1" applyAlignment="1">
      <alignment horizontal="left" vertical="top" wrapText="1"/>
    </xf>
    <xf numFmtId="0" fontId="7" fillId="2" borderId="0" xfId="2" applyFont="1" applyFill="1" applyAlignment="1">
      <alignment horizontal="left" vertical="top" wrapText="1"/>
    </xf>
    <xf numFmtId="0" fontId="7" fillId="2" borderId="6" xfId="2" applyFont="1" applyFill="1" applyBorder="1" applyAlignment="1">
      <alignment horizontal="left" vertical="top" wrapText="1"/>
    </xf>
    <xf numFmtId="0" fontId="11" fillId="4" borderId="12" xfId="3" applyFont="1" applyFill="1" applyBorder="1" applyAlignment="1">
      <alignment horizontal="center" vertical="center" wrapText="1"/>
    </xf>
    <xf numFmtId="0" fontId="14" fillId="4" borderId="12" xfId="3" applyFont="1" applyFill="1" applyBorder="1" applyAlignment="1">
      <alignment horizontal="center" vertical="center"/>
    </xf>
    <xf numFmtId="0" fontId="15" fillId="4" borderId="12" xfId="3" applyFont="1" applyFill="1" applyBorder="1" applyAlignment="1">
      <alignment horizontal="center" vertical="center"/>
    </xf>
    <xf numFmtId="0" fontId="10" fillId="4" borderId="12" xfId="3" applyFont="1" applyFill="1" applyBorder="1" applyAlignment="1">
      <alignment horizontal="center"/>
    </xf>
    <xf numFmtId="0" fontId="10" fillId="2" borderId="14" xfId="3" applyFont="1" applyFill="1" applyBorder="1" applyAlignment="1">
      <alignment horizontal="left" vertical="top" wrapText="1"/>
    </xf>
    <xf numFmtId="0" fontId="10" fillId="2" borderId="0" xfId="3" applyFont="1" applyFill="1" applyAlignment="1">
      <alignment horizontal="left" vertical="top" wrapText="1"/>
    </xf>
    <xf numFmtId="38" fontId="10" fillId="2" borderId="14" xfId="3" applyNumberFormat="1" applyFont="1" applyFill="1" applyBorder="1" applyAlignment="1">
      <alignment horizontal="left" vertical="top" wrapText="1"/>
    </xf>
    <xf numFmtId="38" fontId="4" fillId="2" borderId="14" xfId="3" applyNumberFormat="1" applyFill="1" applyBorder="1" applyAlignment="1">
      <alignment horizontal="left" vertical="top" wrapText="1"/>
    </xf>
    <xf numFmtId="38" fontId="4" fillId="2" borderId="0" xfId="3" applyNumberFormat="1" applyFill="1" applyAlignment="1">
      <alignment horizontal="left" vertical="top" wrapText="1"/>
    </xf>
    <xf numFmtId="0" fontId="12" fillId="4" borderId="17" xfId="3" applyFont="1" applyFill="1" applyBorder="1" applyAlignment="1">
      <alignment horizontal="center"/>
    </xf>
    <xf numFmtId="0" fontId="12" fillId="4" borderId="18" xfId="3" applyFont="1" applyFill="1" applyBorder="1" applyAlignment="1">
      <alignment horizontal="center"/>
    </xf>
    <xf numFmtId="0" fontId="12" fillId="4" borderId="19" xfId="3" applyFont="1" applyFill="1" applyBorder="1" applyAlignment="1">
      <alignment horizontal="center"/>
    </xf>
    <xf numFmtId="0" fontId="19" fillId="5" borderId="38" xfId="5" applyFont="1" applyFill="1" applyBorder="1" applyAlignment="1">
      <alignment horizontal="center" vertical="center"/>
    </xf>
    <xf numFmtId="0" fontId="19" fillId="5" borderId="16" xfId="5" applyFont="1" applyFill="1" applyBorder="1" applyAlignment="1">
      <alignment horizontal="center" vertical="center"/>
    </xf>
    <xf numFmtId="0" fontId="11" fillId="4" borderId="12" xfId="3" applyFont="1" applyFill="1" applyBorder="1" applyAlignment="1">
      <alignment horizontal="center" wrapText="1"/>
    </xf>
  </cellXfs>
  <cellStyles count="8">
    <cellStyle name="Comma 2" xfId="6" xr:uid="{0A67F8C9-415C-4D31-9571-922CF74C4B16}"/>
    <cellStyle name="Currency 2" xfId="4" xr:uid="{D4A0FF80-B7A9-440D-BF9B-0357A1BC9A5A}"/>
    <cellStyle name="Currency 2 2" xfId="7" xr:uid="{154E3455-C25F-4282-8781-4A7CF2199F02}"/>
    <cellStyle name="Hyperlink" xfId="1" builtinId="8"/>
    <cellStyle name="Normal" xfId="0" builtinId="0"/>
    <cellStyle name="Normal 2" xfId="3" xr:uid="{C4EC30E3-267C-4493-B054-104C548EF82C}"/>
    <cellStyle name="Normal 2 2" xfId="5" xr:uid="{6C4AF495-28DC-4CDD-9C86-FE1FD50579BE}"/>
    <cellStyle name="Normal 4" xfId="2" xr:uid="{ABCE49A1-7689-4A13-95AA-7051D2AA52D1}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V2.0 Efficiency</a:t>
            </a:r>
            <a:r>
              <a:rPr lang="en-US" sz="1600" baseline="0"/>
              <a:t> Criteria</a:t>
            </a:r>
            <a:r>
              <a:rPr lang="en-US" sz="1600"/>
              <a:t> and ENERGY STAR Models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907489031530074E-2"/>
          <c:y val="6.6083167912120863E-2"/>
          <c:w val="0.90070924687232257"/>
          <c:h val="0.78734352530402918"/>
        </c:manualLayout>
      </c:layout>
      <c:scatterChart>
        <c:scatterStyle val="lineMarker"/>
        <c:varyColors val="0"/>
        <c:ser>
          <c:idx val="2"/>
          <c:order val="0"/>
          <c:tx>
            <c:strRef>
              <c:f>'6. ENERGY STAR QPL'!$N$3</c:f>
              <c:strCache>
                <c:ptCount val="1"/>
                <c:pt idx="0">
                  <c:v>V2.0 Efficiency Criteria</c:v>
                </c:pt>
              </c:strCache>
            </c:strRef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'6. ENERGY STAR QPL'!$N$4:$N$16</c:f>
              <c:numCache>
                <c:formatCode>General</c:formatCode>
                <c:ptCount val="13"/>
                <c:pt idx="0">
                  <c:v>30</c:v>
                </c:pt>
                <c:pt idx="1">
                  <c:v>50</c:v>
                </c:pt>
                <c:pt idx="2">
                  <c:v>100</c:v>
                </c:pt>
                <c:pt idx="3">
                  <c:v>100</c:v>
                </c:pt>
                <c:pt idx="4">
                  <c:v>150</c:v>
                </c:pt>
                <c:pt idx="5">
                  <c:v>150</c:v>
                </c:pt>
                <c:pt idx="6">
                  <c:v>200</c:v>
                </c:pt>
                <c:pt idx="7">
                  <c:v>200</c:v>
                </c:pt>
                <c:pt idx="8">
                  <c:v>250</c:v>
                </c:pt>
                <c:pt idx="9">
                  <c:v>300</c:v>
                </c:pt>
                <c:pt idx="10">
                  <c:v>350</c:v>
                </c:pt>
                <c:pt idx="11">
                  <c:v>400</c:v>
                </c:pt>
                <c:pt idx="12">
                  <c:v>450</c:v>
                </c:pt>
              </c:numCache>
            </c:numRef>
          </c:xVal>
          <c:yVal>
            <c:numRef>
              <c:f>'6. ENERGY STAR QPL'!$O$4:$O$16</c:f>
              <c:numCache>
                <c:formatCode>General</c:formatCode>
                <c:ptCount val="13"/>
                <c:pt idx="0">
                  <c:v>2.1</c:v>
                </c:pt>
                <c:pt idx="1">
                  <c:v>2.1</c:v>
                </c:pt>
                <c:pt idx="2">
                  <c:v>2.1</c:v>
                </c:pt>
                <c:pt idx="3">
                  <c:v>2.4</c:v>
                </c:pt>
                <c:pt idx="4">
                  <c:v>2.4</c:v>
                </c:pt>
                <c:pt idx="5">
                  <c:v>2.9</c:v>
                </c:pt>
                <c:pt idx="6">
                  <c:v>2.9</c:v>
                </c:pt>
                <c:pt idx="7">
                  <c:v>2.9</c:v>
                </c:pt>
                <c:pt idx="8">
                  <c:v>2.9</c:v>
                </c:pt>
                <c:pt idx="9">
                  <c:v>2.9</c:v>
                </c:pt>
                <c:pt idx="10">
                  <c:v>2.9</c:v>
                </c:pt>
                <c:pt idx="11">
                  <c:v>2.9</c:v>
                </c:pt>
                <c:pt idx="12">
                  <c:v>2.9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CEF-4091-A078-EE17DA5BF01D}"/>
            </c:ext>
          </c:extLst>
        </c:ser>
        <c:ser>
          <c:idx val="0"/>
          <c:order val="1"/>
          <c:tx>
            <c:v>Current ENERGY STAR Models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1">
                  <a:alpha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'6. ENERGY STAR QPL'!$E$4:$E$254</c:f>
              <c:numCache>
                <c:formatCode>0.0</c:formatCode>
                <c:ptCount val="251"/>
                <c:pt idx="0">
                  <c:v>70</c:v>
                </c:pt>
                <c:pt idx="1">
                  <c:v>70</c:v>
                </c:pt>
                <c:pt idx="2">
                  <c:v>68</c:v>
                </c:pt>
                <c:pt idx="3">
                  <c:v>107</c:v>
                </c:pt>
                <c:pt idx="4">
                  <c:v>100</c:v>
                </c:pt>
                <c:pt idx="5">
                  <c:v>158</c:v>
                </c:pt>
                <c:pt idx="6">
                  <c:v>148</c:v>
                </c:pt>
                <c:pt idx="7">
                  <c:v>250</c:v>
                </c:pt>
                <c:pt idx="8">
                  <c:v>300</c:v>
                </c:pt>
                <c:pt idx="9">
                  <c:v>56</c:v>
                </c:pt>
                <c:pt idx="10">
                  <c:v>94.8</c:v>
                </c:pt>
                <c:pt idx="11">
                  <c:v>191.6</c:v>
                </c:pt>
                <c:pt idx="12">
                  <c:v>181</c:v>
                </c:pt>
                <c:pt idx="13">
                  <c:v>238</c:v>
                </c:pt>
                <c:pt idx="14">
                  <c:v>196</c:v>
                </c:pt>
                <c:pt idx="15">
                  <c:v>191</c:v>
                </c:pt>
                <c:pt idx="16">
                  <c:v>450</c:v>
                </c:pt>
                <c:pt idx="17">
                  <c:v>398</c:v>
                </c:pt>
                <c:pt idx="18">
                  <c:v>194</c:v>
                </c:pt>
                <c:pt idx="19">
                  <c:v>350</c:v>
                </c:pt>
                <c:pt idx="20">
                  <c:v>188</c:v>
                </c:pt>
                <c:pt idx="21">
                  <c:v>256</c:v>
                </c:pt>
                <c:pt idx="22">
                  <c:v>106</c:v>
                </c:pt>
                <c:pt idx="23">
                  <c:v>121</c:v>
                </c:pt>
                <c:pt idx="24">
                  <c:v>159</c:v>
                </c:pt>
                <c:pt idx="25">
                  <c:v>46.6</c:v>
                </c:pt>
                <c:pt idx="26">
                  <c:v>314</c:v>
                </c:pt>
                <c:pt idx="27">
                  <c:v>309.60000000000002</c:v>
                </c:pt>
                <c:pt idx="28">
                  <c:v>328</c:v>
                </c:pt>
                <c:pt idx="29">
                  <c:v>77</c:v>
                </c:pt>
                <c:pt idx="30">
                  <c:v>142</c:v>
                </c:pt>
                <c:pt idx="31">
                  <c:v>165</c:v>
                </c:pt>
                <c:pt idx="32">
                  <c:v>167.5</c:v>
                </c:pt>
                <c:pt idx="33">
                  <c:v>313.2</c:v>
                </c:pt>
                <c:pt idx="34">
                  <c:v>105</c:v>
                </c:pt>
                <c:pt idx="35">
                  <c:v>155</c:v>
                </c:pt>
                <c:pt idx="36">
                  <c:v>180</c:v>
                </c:pt>
                <c:pt idx="37">
                  <c:v>155</c:v>
                </c:pt>
                <c:pt idx="38">
                  <c:v>240</c:v>
                </c:pt>
                <c:pt idx="39">
                  <c:v>280</c:v>
                </c:pt>
                <c:pt idx="40">
                  <c:v>240</c:v>
                </c:pt>
                <c:pt idx="41">
                  <c:v>240</c:v>
                </c:pt>
                <c:pt idx="42">
                  <c:v>375</c:v>
                </c:pt>
                <c:pt idx="43">
                  <c:v>450</c:v>
                </c:pt>
                <c:pt idx="44">
                  <c:v>434</c:v>
                </c:pt>
                <c:pt idx="45">
                  <c:v>450</c:v>
                </c:pt>
                <c:pt idx="46">
                  <c:v>115</c:v>
                </c:pt>
                <c:pt idx="47">
                  <c:v>450</c:v>
                </c:pt>
                <c:pt idx="48">
                  <c:v>286.89999999999998</c:v>
                </c:pt>
                <c:pt idx="49">
                  <c:v>450</c:v>
                </c:pt>
                <c:pt idx="50">
                  <c:v>400</c:v>
                </c:pt>
                <c:pt idx="51">
                  <c:v>350</c:v>
                </c:pt>
                <c:pt idx="52">
                  <c:v>350</c:v>
                </c:pt>
                <c:pt idx="53">
                  <c:v>100</c:v>
                </c:pt>
                <c:pt idx="54">
                  <c:v>120</c:v>
                </c:pt>
                <c:pt idx="55">
                  <c:v>450</c:v>
                </c:pt>
                <c:pt idx="56">
                  <c:v>213</c:v>
                </c:pt>
                <c:pt idx="57">
                  <c:v>100</c:v>
                </c:pt>
                <c:pt idx="58">
                  <c:v>150</c:v>
                </c:pt>
                <c:pt idx="59">
                  <c:v>113</c:v>
                </c:pt>
                <c:pt idx="60">
                  <c:v>112</c:v>
                </c:pt>
                <c:pt idx="61">
                  <c:v>122</c:v>
                </c:pt>
                <c:pt idx="62">
                  <c:v>144</c:v>
                </c:pt>
                <c:pt idx="63">
                  <c:v>150</c:v>
                </c:pt>
                <c:pt idx="64">
                  <c:v>156</c:v>
                </c:pt>
                <c:pt idx="65">
                  <c:v>157</c:v>
                </c:pt>
                <c:pt idx="66">
                  <c:v>443</c:v>
                </c:pt>
                <c:pt idx="67">
                  <c:v>275</c:v>
                </c:pt>
                <c:pt idx="68">
                  <c:v>378</c:v>
                </c:pt>
                <c:pt idx="69">
                  <c:v>60</c:v>
                </c:pt>
                <c:pt idx="70">
                  <c:v>309</c:v>
                </c:pt>
                <c:pt idx="71">
                  <c:v>328.2</c:v>
                </c:pt>
                <c:pt idx="72">
                  <c:v>227</c:v>
                </c:pt>
                <c:pt idx="73">
                  <c:v>263.5</c:v>
                </c:pt>
                <c:pt idx="74">
                  <c:v>177.5</c:v>
                </c:pt>
                <c:pt idx="75">
                  <c:v>155</c:v>
                </c:pt>
                <c:pt idx="76">
                  <c:v>145</c:v>
                </c:pt>
                <c:pt idx="77">
                  <c:v>149</c:v>
                </c:pt>
                <c:pt idx="78">
                  <c:v>213</c:v>
                </c:pt>
                <c:pt idx="79">
                  <c:v>134</c:v>
                </c:pt>
                <c:pt idx="80">
                  <c:v>233</c:v>
                </c:pt>
                <c:pt idx="81">
                  <c:v>240</c:v>
                </c:pt>
                <c:pt idx="82">
                  <c:v>109</c:v>
                </c:pt>
                <c:pt idx="83">
                  <c:v>166</c:v>
                </c:pt>
                <c:pt idx="84">
                  <c:v>143</c:v>
                </c:pt>
                <c:pt idx="85">
                  <c:v>121</c:v>
                </c:pt>
                <c:pt idx="86">
                  <c:v>98</c:v>
                </c:pt>
                <c:pt idx="87">
                  <c:v>197</c:v>
                </c:pt>
                <c:pt idx="88">
                  <c:v>291</c:v>
                </c:pt>
                <c:pt idx="89">
                  <c:v>121.6</c:v>
                </c:pt>
                <c:pt idx="90">
                  <c:v>149.5</c:v>
                </c:pt>
                <c:pt idx="91">
                  <c:v>137</c:v>
                </c:pt>
                <c:pt idx="92">
                  <c:v>326.2</c:v>
                </c:pt>
                <c:pt idx="93">
                  <c:v>128.69999999999999</c:v>
                </c:pt>
                <c:pt idx="94">
                  <c:v>107.1</c:v>
                </c:pt>
                <c:pt idx="95">
                  <c:v>152</c:v>
                </c:pt>
                <c:pt idx="96">
                  <c:v>137</c:v>
                </c:pt>
                <c:pt idx="97">
                  <c:v>148.5</c:v>
                </c:pt>
                <c:pt idx="98">
                  <c:v>128</c:v>
                </c:pt>
                <c:pt idx="99">
                  <c:v>128.69999999999999</c:v>
                </c:pt>
                <c:pt idx="100">
                  <c:v>120</c:v>
                </c:pt>
                <c:pt idx="101">
                  <c:v>221.3</c:v>
                </c:pt>
                <c:pt idx="102">
                  <c:v>211.7</c:v>
                </c:pt>
                <c:pt idx="103">
                  <c:v>450</c:v>
                </c:pt>
                <c:pt idx="104">
                  <c:v>375.7</c:v>
                </c:pt>
                <c:pt idx="105">
                  <c:v>203.9</c:v>
                </c:pt>
                <c:pt idx="106">
                  <c:v>168</c:v>
                </c:pt>
                <c:pt idx="107">
                  <c:v>143</c:v>
                </c:pt>
                <c:pt idx="108">
                  <c:v>143</c:v>
                </c:pt>
                <c:pt idx="109">
                  <c:v>143</c:v>
                </c:pt>
                <c:pt idx="110">
                  <c:v>121</c:v>
                </c:pt>
                <c:pt idx="111">
                  <c:v>158</c:v>
                </c:pt>
                <c:pt idx="112">
                  <c:v>157</c:v>
                </c:pt>
                <c:pt idx="113">
                  <c:v>75</c:v>
                </c:pt>
                <c:pt idx="114">
                  <c:v>108</c:v>
                </c:pt>
                <c:pt idx="115">
                  <c:v>155</c:v>
                </c:pt>
                <c:pt idx="116">
                  <c:v>228</c:v>
                </c:pt>
                <c:pt idx="117">
                  <c:v>68</c:v>
                </c:pt>
                <c:pt idx="118">
                  <c:v>99</c:v>
                </c:pt>
                <c:pt idx="119">
                  <c:v>97</c:v>
                </c:pt>
                <c:pt idx="120">
                  <c:v>102</c:v>
                </c:pt>
                <c:pt idx="121">
                  <c:v>108</c:v>
                </c:pt>
                <c:pt idx="122">
                  <c:v>97</c:v>
                </c:pt>
                <c:pt idx="123">
                  <c:v>116</c:v>
                </c:pt>
                <c:pt idx="124">
                  <c:v>108</c:v>
                </c:pt>
                <c:pt idx="125">
                  <c:v>218</c:v>
                </c:pt>
                <c:pt idx="126">
                  <c:v>259</c:v>
                </c:pt>
                <c:pt idx="127">
                  <c:v>110</c:v>
                </c:pt>
                <c:pt idx="128">
                  <c:v>145</c:v>
                </c:pt>
                <c:pt idx="129">
                  <c:v>99</c:v>
                </c:pt>
                <c:pt idx="130">
                  <c:v>216</c:v>
                </c:pt>
                <c:pt idx="131">
                  <c:v>97</c:v>
                </c:pt>
                <c:pt idx="132">
                  <c:v>120</c:v>
                </c:pt>
                <c:pt idx="133">
                  <c:v>110</c:v>
                </c:pt>
                <c:pt idx="134">
                  <c:v>145</c:v>
                </c:pt>
                <c:pt idx="135">
                  <c:v>260</c:v>
                </c:pt>
                <c:pt idx="136">
                  <c:v>74</c:v>
                </c:pt>
                <c:pt idx="137">
                  <c:v>119</c:v>
                </c:pt>
                <c:pt idx="138">
                  <c:v>83.2</c:v>
                </c:pt>
                <c:pt idx="139">
                  <c:v>110.4</c:v>
                </c:pt>
                <c:pt idx="140">
                  <c:v>127</c:v>
                </c:pt>
                <c:pt idx="141">
                  <c:v>159.19999999999999</c:v>
                </c:pt>
                <c:pt idx="142">
                  <c:v>122</c:v>
                </c:pt>
                <c:pt idx="143">
                  <c:v>75</c:v>
                </c:pt>
                <c:pt idx="144">
                  <c:v>108.8</c:v>
                </c:pt>
                <c:pt idx="145">
                  <c:v>310</c:v>
                </c:pt>
                <c:pt idx="146">
                  <c:v>450</c:v>
                </c:pt>
                <c:pt idx="147">
                  <c:v>450</c:v>
                </c:pt>
                <c:pt idx="148">
                  <c:v>450</c:v>
                </c:pt>
                <c:pt idx="149">
                  <c:v>60</c:v>
                </c:pt>
                <c:pt idx="150">
                  <c:v>59</c:v>
                </c:pt>
                <c:pt idx="151">
                  <c:v>159</c:v>
                </c:pt>
                <c:pt idx="152">
                  <c:v>80</c:v>
                </c:pt>
                <c:pt idx="153">
                  <c:v>80</c:v>
                </c:pt>
                <c:pt idx="154">
                  <c:v>110</c:v>
                </c:pt>
                <c:pt idx="155">
                  <c:v>98</c:v>
                </c:pt>
                <c:pt idx="156">
                  <c:v>146</c:v>
                </c:pt>
                <c:pt idx="157">
                  <c:v>161</c:v>
                </c:pt>
                <c:pt idx="158">
                  <c:v>161</c:v>
                </c:pt>
                <c:pt idx="159">
                  <c:v>169</c:v>
                </c:pt>
                <c:pt idx="160">
                  <c:v>55</c:v>
                </c:pt>
                <c:pt idx="161">
                  <c:v>110</c:v>
                </c:pt>
                <c:pt idx="162">
                  <c:v>53</c:v>
                </c:pt>
                <c:pt idx="163">
                  <c:v>110</c:v>
                </c:pt>
                <c:pt idx="164">
                  <c:v>48</c:v>
                </c:pt>
                <c:pt idx="165">
                  <c:v>100</c:v>
                </c:pt>
                <c:pt idx="166">
                  <c:v>110</c:v>
                </c:pt>
                <c:pt idx="167">
                  <c:v>200</c:v>
                </c:pt>
                <c:pt idx="168">
                  <c:v>220</c:v>
                </c:pt>
                <c:pt idx="169">
                  <c:v>300</c:v>
                </c:pt>
                <c:pt idx="170">
                  <c:v>210</c:v>
                </c:pt>
                <c:pt idx="171">
                  <c:v>100</c:v>
                </c:pt>
                <c:pt idx="172">
                  <c:v>194</c:v>
                </c:pt>
                <c:pt idx="173">
                  <c:v>300</c:v>
                </c:pt>
                <c:pt idx="174">
                  <c:v>111</c:v>
                </c:pt>
                <c:pt idx="175">
                  <c:v>182</c:v>
                </c:pt>
                <c:pt idx="176">
                  <c:v>205</c:v>
                </c:pt>
                <c:pt idx="177">
                  <c:v>135</c:v>
                </c:pt>
                <c:pt idx="178">
                  <c:v>85</c:v>
                </c:pt>
                <c:pt idx="179">
                  <c:v>85</c:v>
                </c:pt>
                <c:pt idx="180">
                  <c:v>170</c:v>
                </c:pt>
                <c:pt idx="181">
                  <c:v>170</c:v>
                </c:pt>
                <c:pt idx="182">
                  <c:v>123</c:v>
                </c:pt>
                <c:pt idx="183">
                  <c:v>99</c:v>
                </c:pt>
                <c:pt idx="184">
                  <c:v>104</c:v>
                </c:pt>
                <c:pt idx="185">
                  <c:v>98.2</c:v>
                </c:pt>
                <c:pt idx="186">
                  <c:v>106.5</c:v>
                </c:pt>
                <c:pt idx="187">
                  <c:v>160</c:v>
                </c:pt>
                <c:pt idx="188">
                  <c:v>205</c:v>
                </c:pt>
                <c:pt idx="189">
                  <c:v>140</c:v>
                </c:pt>
                <c:pt idx="190">
                  <c:v>330</c:v>
                </c:pt>
                <c:pt idx="191">
                  <c:v>314</c:v>
                </c:pt>
                <c:pt idx="192">
                  <c:v>215</c:v>
                </c:pt>
                <c:pt idx="193">
                  <c:v>116</c:v>
                </c:pt>
                <c:pt idx="194">
                  <c:v>205</c:v>
                </c:pt>
                <c:pt idx="195">
                  <c:v>315</c:v>
                </c:pt>
                <c:pt idx="196">
                  <c:v>315</c:v>
                </c:pt>
                <c:pt idx="197">
                  <c:v>52</c:v>
                </c:pt>
                <c:pt idx="198">
                  <c:v>123</c:v>
                </c:pt>
                <c:pt idx="199">
                  <c:v>98</c:v>
                </c:pt>
                <c:pt idx="200">
                  <c:v>197</c:v>
                </c:pt>
                <c:pt idx="201">
                  <c:v>291</c:v>
                </c:pt>
                <c:pt idx="202">
                  <c:v>95.7</c:v>
                </c:pt>
                <c:pt idx="203">
                  <c:v>323.7</c:v>
                </c:pt>
                <c:pt idx="204">
                  <c:v>332</c:v>
                </c:pt>
                <c:pt idx="205">
                  <c:v>372</c:v>
                </c:pt>
                <c:pt idx="206">
                  <c:v>182</c:v>
                </c:pt>
                <c:pt idx="207">
                  <c:v>142</c:v>
                </c:pt>
                <c:pt idx="208">
                  <c:v>198</c:v>
                </c:pt>
                <c:pt idx="209">
                  <c:v>282</c:v>
                </c:pt>
                <c:pt idx="210">
                  <c:v>293</c:v>
                </c:pt>
                <c:pt idx="211">
                  <c:v>136</c:v>
                </c:pt>
                <c:pt idx="212">
                  <c:v>152</c:v>
                </c:pt>
                <c:pt idx="213">
                  <c:v>161</c:v>
                </c:pt>
                <c:pt idx="214">
                  <c:v>185</c:v>
                </c:pt>
                <c:pt idx="215">
                  <c:v>168.9</c:v>
                </c:pt>
                <c:pt idx="216">
                  <c:v>152</c:v>
                </c:pt>
                <c:pt idx="217">
                  <c:v>135</c:v>
                </c:pt>
                <c:pt idx="218">
                  <c:v>90.5</c:v>
                </c:pt>
                <c:pt idx="219">
                  <c:v>132.6</c:v>
                </c:pt>
                <c:pt idx="220">
                  <c:v>192.2</c:v>
                </c:pt>
                <c:pt idx="221">
                  <c:v>250.4</c:v>
                </c:pt>
                <c:pt idx="222">
                  <c:v>293</c:v>
                </c:pt>
                <c:pt idx="223">
                  <c:v>133</c:v>
                </c:pt>
                <c:pt idx="224">
                  <c:v>181</c:v>
                </c:pt>
                <c:pt idx="225">
                  <c:v>164</c:v>
                </c:pt>
                <c:pt idx="226">
                  <c:v>147</c:v>
                </c:pt>
                <c:pt idx="227">
                  <c:v>213</c:v>
                </c:pt>
                <c:pt idx="228">
                  <c:v>100</c:v>
                </c:pt>
                <c:pt idx="229">
                  <c:v>150</c:v>
                </c:pt>
                <c:pt idx="230">
                  <c:v>146.69999999999999</c:v>
                </c:pt>
                <c:pt idx="231">
                  <c:v>307</c:v>
                </c:pt>
                <c:pt idx="232">
                  <c:v>152</c:v>
                </c:pt>
                <c:pt idx="233">
                  <c:v>168</c:v>
                </c:pt>
                <c:pt idx="234">
                  <c:v>70</c:v>
                </c:pt>
                <c:pt idx="235">
                  <c:v>245</c:v>
                </c:pt>
                <c:pt idx="236">
                  <c:v>325</c:v>
                </c:pt>
                <c:pt idx="237">
                  <c:v>232</c:v>
                </c:pt>
                <c:pt idx="238">
                  <c:v>183</c:v>
                </c:pt>
                <c:pt idx="239">
                  <c:v>233</c:v>
                </c:pt>
                <c:pt idx="240">
                  <c:v>258</c:v>
                </c:pt>
                <c:pt idx="241">
                  <c:v>194</c:v>
                </c:pt>
                <c:pt idx="242">
                  <c:v>207</c:v>
                </c:pt>
                <c:pt idx="243">
                  <c:v>405</c:v>
                </c:pt>
                <c:pt idx="244">
                  <c:v>235</c:v>
                </c:pt>
                <c:pt idx="245">
                  <c:v>98</c:v>
                </c:pt>
                <c:pt idx="246">
                  <c:v>197</c:v>
                </c:pt>
                <c:pt idx="247">
                  <c:v>291</c:v>
                </c:pt>
                <c:pt idx="248">
                  <c:v>98</c:v>
                </c:pt>
                <c:pt idx="249">
                  <c:v>197</c:v>
                </c:pt>
                <c:pt idx="250">
                  <c:v>291</c:v>
                </c:pt>
              </c:numCache>
            </c:numRef>
          </c:xVal>
          <c:yVal>
            <c:numRef>
              <c:f>'6. ENERGY STAR QPL'!$H$4:$H$254</c:f>
              <c:numCache>
                <c:formatCode>0.0</c:formatCode>
                <c:ptCount val="251"/>
                <c:pt idx="0">
                  <c:v>2</c:v>
                </c:pt>
                <c:pt idx="1">
                  <c:v>2.1</c:v>
                </c:pt>
                <c:pt idx="2">
                  <c:v>1.9</c:v>
                </c:pt>
                <c:pt idx="3">
                  <c:v>2.1</c:v>
                </c:pt>
                <c:pt idx="4">
                  <c:v>1.9</c:v>
                </c:pt>
                <c:pt idx="5">
                  <c:v>2</c:v>
                </c:pt>
                <c:pt idx="6">
                  <c:v>1.8</c:v>
                </c:pt>
                <c:pt idx="7">
                  <c:v>5.3</c:v>
                </c:pt>
                <c:pt idx="8">
                  <c:v>6.7</c:v>
                </c:pt>
                <c:pt idx="9">
                  <c:v>1.3</c:v>
                </c:pt>
                <c:pt idx="10">
                  <c:v>3.1</c:v>
                </c:pt>
                <c:pt idx="11">
                  <c:v>2.9</c:v>
                </c:pt>
                <c:pt idx="12">
                  <c:v>2.2000000000000002</c:v>
                </c:pt>
                <c:pt idx="13">
                  <c:v>5.4</c:v>
                </c:pt>
                <c:pt idx="14">
                  <c:v>4.7</c:v>
                </c:pt>
                <c:pt idx="15">
                  <c:v>3.4</c:v>
                </c:pt>
                <c:pt idx="16">
                  <c:v>2.4</c:v>
                </c:pt>
                <c:pt idx="17">
                  <c:v>2.2000000000000002</c:v>
                </c:pt>
                <c:pt idx="18">
                  <c:v>5.0999999999999996</c:v>
                </c:pt>
                <c:pt idx="19">
                  <c:v>7.6</c:v>
                </c:pt>
                <c:pt idx="20">
                  <c:v>2.8</c:v>
                </c:pt>
                <c:pt idx="21">
                  <c:v>2.1</c:v>
                </c:pt>
                <c:pt idx="22">
                  <c:v>1.9</c:v>
                </c:pt>
                <c:pt idx="23">
                  <c:v>2.2999999999999998</c:v>
                </c:pt>
                <c:pt idx="24">
                  <c:v>8.3000000000000007</c:v>
                </c:pt>
                <c:pt idx="25">
                  <c:v>46.6</c:v>
                </c:pt>
                <c:pt idx="26">
                  <c:v>2.7</c:v>
                </c:pt>
                <c:pt idx="27">
                  <c:v>3</c:v>
                </c:pt>
                <c:pt idx="28">
                  <c:v>3</c:v>
                </c:pt>
                <c:pt idx="29">
                  <c:v>2.2999999999999998</c:v>
                </c:pt>
                <c:pt idx="30">
                  <c:v>3.4</c:v>
                </c:pt>
                <c:pt idx="31">
                  <c:v>1.9</c:v>
                </c:pt>
                <c:pt idx="32">
                  <c:v>2</c:v>
                </c:pt>
                <c:pt idx="33">
                  <c:v>4.0999999999999996</c:v>
                </c:pt>
                <c:pt idx="34">
                  <c:v>9.8000000000000007</c:v>
                </c:pt>
                <c:pt idx="35">
                  <c:v>2.5</c:v>
                </c:pt>
                <c:pt idx="36">
                  <c:v>2.4</c:v>
                </c:pt>
                <c:pt idx="37">
                  <c:v>2.5</c:v>
                </c:pt>
                <c:pt idx="38">
                  <c:v>2.5</c:v>
                </c:pt>
                <c:pt idx="39">
                  <c:v>3.4</c:v>
                </c:pt>
                <c:pt idx="40">
                  <c:v>2.5</c:v>
                </c:pt>
                <c:pt idx="41">
                  <c:v>2.5</c:v>
                </c:pt>
                <c:pt idx="42">
                  <c:v>4</c:v>
                </c:pt>
                <c:pt idx="43">
                  <c:v>4.4000000000000004</c:v>
                </c:pt>
                <c:pt idx="44">
                  <c:v>3.8</c:v>
                </c:pt>
                <c:pt idx="45">
                  <c:v>4.4000000000000004</c:v>
                </c:pt>
                <c:pt idx="46">
                  <c:v>12.4</c:v>
                </c:pt>
                <c:pt idx="47">
                  <c:v>4.0999999999999996</c:v>
                </c:pt>
                <c:pt idx="48">
                  <c:v>3.6</c:v>
                </c:pt>
                <c:pt idx="49">
                  <c:v>2.2999999999999998</c:v>
                </c:pt>
                <c:pt idx="50">
                  <c:v>6.3</c:v>
                </c:pt>
                <c:pt idx="51">
                  <c:v>6.3</c:v>
                </c:pt>
                <c:pt idx="52">
                  <c:v>6.5</c:v>
                </c:pt>
                <c:pt idx="53">
                  <c:v>4.3</c:v>
                </c:pt>
                <c:pt idx="54">
                  <c:v>2.7</c:v>
                </c:pt>
                <c:pt idx="55">
                  <c:v>3.7</c:v>
                </c:pt>
                <c:pt idx="56">
                  <c:v>4.0999999999999996</c:v>
                </c:pt>
                <c:pt idx="57">
                  <c:v>2</c:v>
                </c:pt>
                <c:pt idx="58">
                  <c:v>2.1</c:v>
                </c:pt>
                <c:pt idx="59">
                  <c:v>4.5</c:v>
                </c:pt>
                <c:pt idx="60">
                  <c:v>5.2</c:v>
                </c:pt>
                <c:pt idx="61">
                  <c:v>4.5999999999999996</c:v>
                </c:pt>
                <c:pt idx="62">
                  <c:v>4.5999999999999996</c:v>
                </c:pt>
                <c:pt idx="63">
                  <c:v>4.4000000000000004</c:v>
                </c:pt>
                <c:pt idx="64">
                  <c:v>1.8</c:v>
                </c:pt>
                <c:pt idx="65">
                  <c:v>3.7</c:v>
                </c:pt>
                <c:pt idx="66">
                  <c:v>7</c:v>
                </c:pt>
                <c:pt idx="67">
                  <c:v>10.1</c:v>
                </c:pt>
                <c:pt idx="68">
                  <c:v>9.6999999999999993</c:v>
                </c:pt>
                <c:pt idx="69">
                  <c:v>1.7</c:v>
                </c:pt>
                <c:pt idx="70">
                  <c:v>5.5</c:v>
                </c:pt>
                <c:pt idx="71">
                  <c:v>5.0999999999999996</c:v>
                </c:pt>
                <c:pt idx="72">
                  <c:v>3.3</c:v>
                </c:pt>
                <c:pt idx="73">
                  <c:v>4</c:v>
                </c:pt>
                <c:pt idx="74">
                  <c:v>3.8</c:v>
                </c:pt>
                <c:pt idx="75">
                  <c:v>3.5</c:v>
                </c:pt>
                <c:pt idx="76">
                  <c:v>3.4</c:v>
                </c:pt>
                <c:pt idx="77">
                  <c:v>3.5</c:v>
                </c:pt>
                <c:pt idx="78">
                  <c:v>4.2</c:v>
                </c:pt>
                <c:pt idx="79">
                  <c:v>3.4</c:v>
                </c:pt>
                <c:pt idx="80">
                  <c:v>2.9</c:v>
                </c:pt>
                <c:pt idx="81">
                  <c:v>3.2</c:v>
                </c:pt>
                <c:pt idx="82">
                  <c:v>2.1</c:v>
                </c:pt>
                <c:pt idx="83">
                  <c:v>1.9</c:v>
                </c:pt>
                <c:pt idx="84">
                  <c:v>2.5</c:v>
                </c:pt>
                <c:pt idx="85">
                  <c:v>2.2999999999999998</c:v>
                </c:pt>
                <c:pt idx="86">
                  <c:v>2.5</c:v>
                </c:pt>
                <c:pt idx="87">
                  <c:v>3.3</c:v>
                </c:pt>
                <c:pt idx="88">
                  <c:v>2.6</c:v>
                </c:pt>
                <c:pt idx="89">
                  <c:v>2</c:v>
                </c:pt>
                <c:pt idx="90">
                  <c:v>2.1</c:v>
                </c:pt>
                <c:pt idx="91">
                  <c:v>2.5</c:v>
                </c:pt>
                <c:pt idx="92">
                  <c:v>2.8</c:v>
                </c:pt>
                <c:pt idx="93">
                  <c:v>2.4</c:v>
                </c:pt>
                <c:pt idx="94">
                  <c:v>6.2</c:v>
                </c:pt>
                <c:pt idx="95">
                  <c:v>2.8</c:v>
                </c:pt>
                <c:pt idx="96">
                  <c:v>2.7</c:v>
                </c:pt>
                <c:pt idx="97">
                  <c:v>2.6</c:v>
                </c:pt>
                <c:pt idx="98">
                  <c:v>2.4</c:v>
                </c:pt>
                <c:pt idx="99">
                  <c:v>2.4</c:v>
                </c:pt>
                <c:pt idx="100">
                  <c:v>2.1</c:v>
                </c:pt>
                <c:pt idx="101">
                  <c:v>2.2000000000000002</c:v>
                </c:pt>
                <c:pt idx="102">
                  <c:v>1.9</c:v>
                </c:pt>
                <c:pt idx="103">
                  <c:v>2.2999999999999998</c:v>
                </c:pt>
                <c:pt idx="104">
                  <c:v>1.9</c:v>
                </c:pt>
                <c:pt idx="105">
                  <c:v>2.2999999999999998</c:v>
                </c:pt>
                <c:pt idx="106">
                  <c:v>3</c:v>
                </c:pt>
                <c:pt idx="107">
                  <c:v>2.6</c:v>
                </c:pt>
                <c:pt idx="108">
                  <c:v>2.6</c:v>
                </c:pt>
                <c:pt idx="109">
                  <c:v>2.5</c:v>
                </c:pt>
                <c:pt idx="110">
                  <c:v>2.2999999999999998</c:v>
                </c:pt>
                <c:pt idx="111">
                  <c:v>2.2999999999999998</c:v>
                </c:pt>
                <c:pt idx="112">
                  <c:v>2.2999999999999998</c:v>
                </c:pt>
                <c:pt idx="113">
                  <c:v>2.5</c:v>
                </c:pt>
                <c:pt idx="114">
                  <c:v>3.9</c:v>
                </c:pt>
                <c:pt idx="115">
                  <c:v>2</c:v>
                </c:pt>
                <c:pt idx="116">
                  <c:v>3.4</c:v>
                </c:pt>
                <c:pt idx="117">
                  <c:v>2.7</c:v>
                </c:pt>
                <c:pt idx="118">
                  <c:v>1.9</c:v>
                </c:pt>
                <c:pt idx="119">
                  <c:v>3</c:v>
                </c:pt>
                <c:pt idx="120">
                  <c:v>2.5</c:v>
                </c:pt>
                <c:pt idx="121">
                  <c:v>2</c:v>
                </c:pt>
                <c:pt idx="122">
                  <c:v>1.8</c:v>
                </c:pt>
                <c:pt idx="123">
                  <c:v>2.1</c:v>
                </c:pt>
                <c:pt idx="124">
                  <c:v>1.9</c:v>
                </c:pt>
                <c:pt idx="125">
                  <c:v>2.6</c:v>
                </c:pt>
                <c:pt idx="126">
                  <c:v>5.4</c:v>
                </c:pt>
                <c:pt idx="127">
                  <c:v>2.1</c:v>
                </c:pt>
                <c:pt idx="128">
                  <c:v>2.8</c:v>
                </c:pt>
                <c:pt idx="129">
                  <c:v>1.9</c:v>
                </c:pt>
                <c:pt idx="130">
                  <c:v>4.2</c:v>
                </c:pt>
                <c:pt idx="131">
                  <c:v>2.2000000000000002</c:v>
                </c:pt>
                <c:pt idx="132">
                  <c:v>2.2999999999999998</c:v>
                </c:pt>
                <c:pt idx="133">
                  <c:v>2.1</c:v>
                </c:pt>
                <c:pt idx="134">
                  <c:v>2.8</c:v>
                </c:pt>
                <c:pt idx="135">
                  <c:v>2.5</c:v>
                </c:pt>
                <c:pt idx="136">
                  <c:v>2</c:v>
                </c:pt>
                <c:pt idx="137">
                  <c:v>2</c:v>
                </c:pt>
                <c:pt idx="138">
                  <c:v>2.5</c:v>
                </c:pt>
                <c:pt idx="139">
                  <c:v>3.4</c:v>
                </c:pt>
                <c:pt idx="140">
                  <c:v>2.2999999999999998</c:v>
                </c:pt>
                <c:pt idx="141">
                  <c:v>2</c:v>
                </c:pt>
                <c:pt idx="142">
                  <c:v>2</c:v>
                </c:pt>
                <c:pt idx="143">
                  <c:v>1.6</c:v>
                </c:pt>
                <c:pt idx="144">
                  <c:v>1.9</c:v>
                </c:pt>
                <c:pt idx="145">
                  <c:v>5.4</c:v>
                </c:pt>
                <c:pt idx="146">
                  <c:v>4.5</c:v>
                </c:pt>
                <c:pt idx="147">
                  <c:v>14.9</c:v>
                </c:pt>
                <c:pt idx="148">
                  <c:v>14.9</c:v>
                </c:pt>
                <c:pt idx="149">
                  <c:v>1.8</c:v>
                </c:pt>
                <c:pt idx="150">
                  <c:v>1.8</c:v>
                </c:pt>
                <c:pt idx="151">
                  <c:v>2.9</c:v>
                </c:pt>
                <c:pt idx="152">
                  <c:v>2.6</c:v>
                </c:pt>
                <c:pt idx="153">
                  <c:v>2.6</c:v>
                </c:pt>
                <c:pt idx="154">
                  <c:v>2.8</c:v>
                </c:pt>
                <c:pt idx="155">
                  <c:v>7</c:v>
                </c:pt>
                <c:pt idx="156">
                  <c:v>4.7</c:v>
                </c:pt>
                <c:pt idx="157">
                  <c:v>5</c:v>
                </c:pt>
                <c:pt idx="158">
                  <c:v>4</c:v>
                </c:pt>
                <c:pt idx="159">
                  <c:v>4.4000000000000004</c:v>
                </c:pt>
                <c:pt idx="160">
                  <c:v>1.9</c:v>
                </c:pt>
                <c:pt idx="161">
                  <c:v>2.7</c:v>
                </c:pt>
                <c:pt idx="162">
                  <c:v>2.1</c:v>
                </c:pt>
                <c:pt idx="163">
                  <c:v>2.4</c:v>
                </c:pt>
                <c:pt idx="164">
                  <c:v>1.7</c:v>
                </c:pt>
                <c:pt idx="165">
                  <c:v>2.1</c:v>
                </c:pt>
                <c:pt idx="166">
                  <c:v>2.2000000000000002</c:v>
                </c:pt>
                <c:pt idx="167">
                  <c:v>2.6</c:v>
                </c:pt>
                <c:pt idx="168">
                  <c:v>2.5</c:v>
                </c:pt>
                <c:pt idx="169">
                  <c:v>2.5</c:v>
                </c:pt>
                <c:pt idx="170">
                  <c:v>5.6</c:v>
                </c:pt>
                <c:pt idx="171">
                  <c:v>4</c:v>
                </c:pt>
                <c:pt idx="172">
                  <c:v>4.0999999999999996</c:v>
                </c:pt>
                <c:pt idx="173">
                  <c:v>2.4</c:v>
                </c:pt>
                <c:pt idx="174">
                  <c:v>2.2999999999999998</c:v>
                </c:pt>
                <c:pt idx="175">
                  <c:v>2.2000000000000002</c:v>
                </c:pt>
                <c:pt idx="176">
                  <c:v>2.1</c:v>
                </c:pt>
                <c:pt idx="177">
                  <c:v>7.9</c:v>
                </c:pt>
                <c:pt idx="178">
                  <c:v>6.7</c:v>
                </c:pt>
                <c:pt idx="179">
                  <c:v>6.7</c:v>
                </c:pt>
                <c:pt idx="180">
                  <c:v>8.1</c:v>
                </c:pt>
                <c:pt idx="181">
                  <c:v>8.1</c:v>
                </c:pt>
                <c:pt idx="182">
                  <c:v>2.9</c:v>
                </c:pt>
                <c:pt idx="183">
                  <c:v>2.8</c:v>
                </c:pt>
                <c:pt idx="184">
                  <c:v>2.8</c:v>
                </c:pt>
                <c:pt idx="185">
                  <c:v>2.8</c:v>
                </c:pt>
                <c:pt idx="186">
                  <c:v>2.8</c:v>
                </c:pt>
                <c:pt idx="187">
                  <c:v>4</c:v>
                </c:pt>
                <c:pt idx="188">
                  <c:v>5.9</c:v>
                </c:pt>
                <c:pt idx="189">
                  <c:v>4.4000000000000004</c:v>
                </c:pt>
                <c:pt idx="190">
                  <c:v>4.2</c:v>
                </c:pt>
                <c:pt idx="191">
                  <c:v>2.4</c:v>
                </c:pt>
                <c:pt idx="192">
                  <c:v>2.5</c:v>
                </c:pt>
                <c:pt idx="193">
                  <c:v>2.1</c:v>
                </c:pt>
                <c:pt idx="194">
                  <c:v>2.7</c:v>
                </c:pt>
                <c:pt idx="195">
                  <c:v>3.3</c:v>
                </c:pt>
                <c:pt idx="196">
                  <c:v>3.2</c:v>
                </c:pt>
                <c:pt idx="197">
                  <c:v>1.8</c:v>
                </c:pt>
                <c:pt idx="198">
                  <c:v>2.4</c:v>
                </c:pt>
                <c:pt idx="199">
                  <c:v>2.5</c:v>
                </c:pt>
                <c:pt idx="200">
                  <c:v>3.3</c:v>
                </c:pt>
                <c:pt idx="201">
                  <c:v>2.6</c:v>
                </c:pt>
                <c:pt idx="202">
                  <c:v>2.2000000000000002</c:v>
                </c:pt>
                <c:pt idx="203">
                  <c:v>3.3</c:v>
                </c:pt>
                <c:pt idx="204">
                  <c:v>2.5</c:v>
                </c:pt>
                <c:pt idx="205">
                  <c:v>2.2000000000000002</c:v>
                </c:pt>
                <c:pt idx="206">
                  <c:v>2</c:v>
                </c:pt>
                <c:pt idx="207">
                  <c:v>5.0999999999999996</c:v>
                </c:pt>
                <c:pt idx="208">
                  <c:v>4.8</c:v>
                </c:pt>
                <c:pt idx="209">
                  <c:v>4.5999999999999996</c:v>
                </c:pt>
                <c:pt idx="210">
                  <c:v>5.8</c:v>
                </c:pt>
                <c:pt idx="211">
                  <c:v>4.7</c:v>
                </c:pt>
                <c:pt idx="212">
                  <c:v>4</c:v>
                </c:pt>
                <c:pt idx="213">
                  <c:v>3.5</c:v>
                </c:pt>
                <c:pt idx="214">
                  <c:v>3</c:v>
                </c:pt>
                <c:pt idx="215">
                  <c:v>3.2</c:v>
                </c:pt>
                <c:pt idx="216">
                  <c:v>3.8</c:v>
                </c:pt>
                <c:pt idx="217">
                  <c:v>4.2</c:v>
                </c:pt>
                <c:pt idx="218">
                  <c:v>1.8</c:v>
                </c:pt>
                <c:pt idx="219">
                  <c:v>2.2000000000000002</c:v>
                </c:pt>
                <c:pt idx="220">
                  <c:v>2</c:v>
                </c:pt>
                <c:pt idx="221">
                  <c:v>4.8</c:v>
                </c:pt>
                <c:pt idx="222">
                  <c:v>3.2</c:v>
                </c:pt>
                <c:pt idx="223">
                  <c:v>2.1</c:v>
                </c:pt>
                <c:pt idx="224">
                  <c:v>3.4</c:v>
                </c:pt>
                <c:pt idx="225">
                  <c:v>3.3</c:v>
                </c:pt>
                <c:pt idx="226">
                  <c:v>4.2</c:v>
                </c:pt>
                <c:pt idx="227">
                  <c:v>4.0999999999999996</c:v>
                </c:pt>
                <c:pt idx="228">
                  <c:v>2</c:v>
                </c:pt>
                <c:pt idx="229">
                  <c:v>2.1</c:v>
                </c:pt>
                <c:pt idx="230">
                  <c:v>3.4</c:v>
                </c:pt>
                <c:pt idx="231">
                  <c:v>2.4</c:v>
                </c:pt>
                <c:pt idx="232">
                  <c:v>2.6</c:v>
                </c:pt>
                <c:pt idx="233">
                  <c:v>2</c:v>
                </c:pt>
                <c:pt idx="234">
                  <c:v>1.8</c:v>
                </c:pt>
                <c:pt idx="235">
                  <c:v>2.2000000000000002</c:v>
                </c:pt>
                <c:pt idx="236">
                  <c:v>3.7</c:v>
                </c:pt>
                <c:pt idx="237">
                  <c:v>4.2</c:v>
                </c:pt>
                <c:pt idx="238">
                  <c:v>2.8</c:v>
                </c:pt>
                <c:pt idx="239">
                  <c:v>3.6</c:v>
                </c:pt>
                <c:pt idx="240">
                  <c:v>2.8</c:v>
                </c:pt>
                <c:pt idx="241">
                  <c:v>3.9</c:v>
                </c:pt>
                <c:pt idx="242">
                  <c:v>4.5</c:v>
                </c:pt>
                <c:pt idx="243">
                  <c:v>6.3</c:v>
                </c:pt>
                <c:pt idx="244">
                  <c:v>2.6</c:v>
                </c:pt>
                <c:pt idx="245">
                  <c:v>2.5</c:v>
                </c:pt>
                <c:pt idx="246">
                  <c:v>3.3</c:v>
                </c:pt>
                <c:pt idx="247">
                  <c:v>2.6</c:v>
                </c:pt>
                <c:pt idx="248">
                  <c:v>2.5</c:v>
                </c:pt>
                <c:pt idx="249">
                  <c:v>3.3</c:v>
                </c:pt>
                <c:pt idx="250">
                  <c:v>2.6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CEF-4091-A078-EE17DA5BF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3430879"/>
        <c:axId val="1213435631"/>
      </c:scatterChart>
      <c:valAx>
        <c:axId val="1213435631"/>
        <c:scaling>
          <c:orientation val="minMax"/>
          <c:max val="9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Smoke CADR/Watt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3430879"/>
        <c:crosses val="autoZero"/>
        <c:crossBetween val="midCat"/>
      </c:valAx>
      <c:valAx>
        <c:axId val="1213430879"/>
        <c:scaling>
          <c:orientation val="minMax"/>
          <c:max val="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Smoke CADR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343563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energystar.gov/Active-Specifications/ENERGY-STAR-Certified-Room-Air-Cleaners/uc6q-9632/data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hamdir.com/aham_cm/site/pages/search_airCleaners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23811</xdr:colOff>
      <xdr:row>10</xdr:row>
      <xdr:rowOff>38100</xdr:rowOff>
    </xdr:from>
    <xdr:to>
      <xdr:col>14</xdr:col>
      <xdr:colOff>219075</xdr:colOff>
      <xdr:row>42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6C2769D-3B8D-4D12-9DF4-FC8166E69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256</xdr:row>
      <xdr:rowOff>0</xdr:rowOff>
    </xdr:from>
    <xdr:to>
      <xdr:col>4</xdr:col>
      <xdr:colOff>295275</xdr:colOff>
      <xdr:row>259</xdr:row>
      <xdr:rowOff>9525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CD4429-AE15-47C1-A2A6-70A19A990ED6}"/>
            </a:ext>
          </a:extLst>
        </xdr:cNvPr>
        <xdr:cNvSpPr txBox="1"/>
      </xdr:nvSpPr>
      <xdr:spPr>
        <a:xfrm>
          <a:off x="200025" y="41852850"/>
          <a:ext cx="6296025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Source:</a:t>
          </a:r>
          <a:r>
            <a:rPr lang="en-US" sz="1100"/>
            <a:t> ENERGY STAR Certified</a:t>
          </a:r>
          <a:r>
            <a:rPr lang="en-US" sz="1100" baseline="0"/>
            <a:t> Room Air Cleaner Products List</a:t>
          </a:r>
          <a:r>
            <a:rPr lang="en-US" sz="1100"/>
            <a:t> </a:t>
          </a:r>
        </a:p>
        <a:p>
          <a:r>
            <a:rPr lang="en-US">
              <a:hlinkClick xmlns:r="http://schemas.openxmlformats.org/officeDocument/2006/relationships" r:id=""/>
            </a:rPr>
            <a:t>https://data.energystar.gov/Active-Specifications/ENERGY-STAR-Certified-Room-Air-Cleaners/uc6q-9632/data</a:t>
          </a:r>
          <a:endParaRPr lang="en-US" sz="1100" u="sng">
            <a:solidFill>
              <a:schemeClr val="accent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416</xdr:row>
      <xdr:rowOff>0</xdr:rowOff>
    </xdr:from>
    <xdr:to>
      <xdr:col>4</xdr:col>
      <xdr:colOff>88899</xdr:colOff>
      <xdr:row>419</xdr:row>
      <xdr:rowOff>9525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00DB5F4-874C-48A3-A63D-181753A19F19}"/>
            </a:ext>
          </a:extLst>
        </xdr:cNvPr>
        <xdr:cNvSpPr txBox="1"/>
      </xdr:nvSpPr>
      <xdr:spPr>
        <a:xfrm>
          <a:off x="314324" y="67541775"/>
          <a:ext cx="5089525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Source:</a:t>
          </a:r>
          <a:r>
            <a:rPr lang="en-US" sz="1100"/>
            <a:t> AHAM Verified Database </a:t>
          </a:r>
        </a:p>
        <a:p>
          <a:r>
            <a:rPr lang="en-US" sz="1100" u="sng">
              <a:solidFill>
                <a:schemeClr val="accent1"/>
              </a:solidFill>
            </a:rPr>
            <a:t>http://www.ahamdir.com/aham_cm/site/pages/search_airCleaners.html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7667\OneDrive%20-%20ICF\RACL\V2.0\Data%20and%20Analysis\TEMPLATE%20FOR%20SAVINGS%20Room%20Air%20Cleaners%20V2%20Data%20and%20Analysis%20-%200816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7667\OneDrive%20-%20ICF\EPA\Data%20Book\2019%20DB%20fuel%20pri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Key Product Criteria"/>
      <sheetName val="Energy and Cost Savings"/>
      <sheetName val="Shipments and Market Share"/>
      <sheetName val="Grow-To Savings"/>
      <sheetName val="Incremental Cost and Payback"/>
      <sheetName val="ENERGY STAR QPL"/>
      <sheetName val="AHAM Dataset"/>
      <sheetName val="Non-ES Models"/>
      <sheetName val="1. Introduction"/>
      <sheetName val="2. Version 2.0 Criteria"/>
      <sheetName val="3. Energy and Cost Savings"/>
      <sheetName val="4. Product Availability"/>
      <sheetName val="5. Incremental Cost and Payback"/>
      <sheetName val="6. ENERGY STAR QPL"/>
      <sheetName val="V2.0 Proposals CADRperW"/>
      <sheetName val="V2.0 Proposals w Standby"/>
      <sheetName val="7. AHAM Dataset"/>
      <sheetName val="8. Non-ES Models"/>
      <sheetName val="Product Availability"/>
      <sheetName val="Webscraped Filter Data Pivot"/>
      <sheetName val="Webscraped Filter Data"/>
      <sheetName val="In-Store Models (Helen of Troy)"/>
      <sheetName val="In-Store Models (ICF)"/>
      <sheetName val="HEPA Research"/>
      <sheetName val="HEPA Research (2)"/>
      <sheetName val="Reference Materials"/>
      <sheetName val="Draft Scatterplot"/>
      <sheetName val="Final Scatterplot"/>
      <sheetName val="Standby Scatter Plot"/>
      <sheetName val="Metric Crosswalk"/>
      <sheetName val="Efficency &amp; Size by Pollutants"/>
      <sheetName val="CARB Dataset"/>
      <sheetName val="CARB Dataset Pivot"/>
      <sheetName val="Consumer Reports Summary"/>
      <sheetName val="Fuel Prices"/>
    </sheetNames>
    <sheetDataSet>
      <sheetData sheetId="0"/>
      <sheetData sheetId="1"/>
      <sheetData sheetId="2">
        <row r="45">
          <cell r="D45">
            <v>75</v>
          </cell>
        </row>
        <row r="46">
          <cell r="D46">
            <v>122</v>
          </cell>
        </row>
        <row r="47">
          <cell r="D47">
            <v>171</v>
          </cell>
        </row>
        <row r="48">
          <cell r="D48">
            <v>302</v>
          </cell>
        </row>
        <row r="49">
          <cell r="D49">
            <v>9</v>
          </cell>
        </row>
        <row r="50">
          <cell r="D50">
            <v>5840</v>
          </cell>
        </row>
        <row r="51">
          <cell r="D51">
            <v>2920</v>
          </cell>
        </row>
        <row r="52">
          <cell r="D52">
            <v>0.12989999999999999</v>
          </cell>
        </row>
        <row r="55">
          <cell r="D55">
            <v>1.5589999999999999</v>
          </cell>
        </row>
        <row r="58">
          <cell r="D58">
            <v>0.25</v>
          </cell>
        </row>
      </sheetData>
      <sheetData sheetId="3">
        <row r="70">
          <cell r="D70">
            <v>2020</v>
          </cell>
        </row>
      </sheetData>
      <sheetData sheetId="4"/>
      <sheetData sheetId="5"/>
      <sheetData sheetId="6">
        <row r="3">
          <cell r="X3">
            <v>70</v>
          </cell>
          <cell r="Z3">
            <v>2.1</v>
          </cell>
          <cell r="AM3" t="str">
            <v>Filtrete</v>
          </cell>
          <cell r="AN3">
            <v>1.96</v>
          </cell>
          <cell r="AO3">
            <v>2.38</v>
          </cell>
        </row>
        <row r="4">
          <cell r="X4">
            <v>70</v>
          </cell>
          <cell r="Z4">
            <v>2.2000000000000002</v>
          </cell>
          <cell r="AM4" t="str">
            <v>Filtrete</v>
          </cell>
          <cell r="AN4">
            <v>2.0499999999999998</v>
          </cell>
          <cell r="AO4">
            <v>2.4900000000000002</v>
          </cell>
        </row>
        <row r="5">
          <cell r="X5">
            <v>68</v>
          </cell>
          <cell r="Z5">
            <v>2.2000000000000002</v>
          </cell>
          <cell r="AM5" t="str">
            <v>Filtrete</v>
          </cell>
          <cell r="AN5">
            <v>1.87</v>
          </cell>
          <cell r="AO5">
            <v>2.75</v>
          </cell>
        </row>
        <row r="6">
          <cell r="X6">
            <v>107</v>
          </cell>
          <cell r="Z6">
            <v>2.2000000000000002</v>
          </cell>
          <cell r="AM6" t="str">
            <v>Filtrete</v>
          </cell>
          <cell r="AN6">
            <v>2.14</v>
          </cell>
          <cell r="AO6">
            <v>2.7</v>
          </cell>
        </row>
        <row r="7">
          <cell r="X7">
            <v>100</v>
          </cell>
          <cell r="Z7">
            <v>2.2000000000000002</v>
          </cell>
          <cell r="AM7" t="str">
            <v>Filtrete</v>
          </cell>
          <cell r="AN7">
            <v>1.91</v>
          </cell>
          <cell r="AO7">
            <v>2.58</v>
          </cell>
        </row>
        <row r="8">
          <cell r="X8">
            <v>152</v>
          </cell>
          <cell r="Z8">
            <v>2.8</v>
          </cell>
          <cell r="AM8" t="str">
            <v>Therapure</v>
          </cell>
          <cell r="AN8">
            <v>2.82</v>
          </cell>
          <cell r="AO8">
            <v>2.95</v>
          </cell>
        </row>
        <row r="9">
          <cell r="X9">
            <v>102</v>
          </cell>
          <cell r="Z9">
            <v>2.7</v>
          </cell>
          <cell r="AM9" t="str">
            <v>GermGuardian</v>
          </cell>
          <cell r="AN9">
            <v>2.46</v>
          </cell>
          <cell r="AO9">
            <v>3.16</v>
          </cell>
        </row>
        <row r="10">
          <cell r="X10">
            <v>250</v>
          </cell>
          <cell r="Z10">
            <v>5.3</v>
          </cell>
          <cell r="AM10" t="str">
            <v>Atmosphere</v>
          </cell>
          <cell r="AN10">
            <v>5.3</v>
          </cell>
          <cell r="AO10">
            <v>5.3</v>
          </cell>
        </row>
        <row r="11">
          <cell r="X11">
            <v>300</v>
          </cell>
          <cell r="Z11">
            <v>6.7</v>
          </cell>
          <cell r="AM11" t="str">
            <v>Atmosphere</v>
          </cell>
          <cell r="AN11">
            <v>6.7</v>
          </cell>
          <cell r="AO11">
            <v>6.7</v>
          </cell>
        </row>
        <row r="12">
          <cell r="X12">
            <v>56</v>
          </cell>
          <cell r="Z12">
            <v>2</v>
          </cell>
          <cell r="AM12" t="str">
            <v>TruSens</v>
          </cell>
          <cell r="AN12">
            <v>1.33</v>
          </cell>
          <cell r="AO12">
            <v>2.2999999999999998</v>
          </cell>
        </row>
        <row r="13">
          <cell r="X13">
            <v>94.8</v>
          </cell>
          <cell r="Z13">
            <v>3.6</v>
          </cell>
          <cell r="AM13" t="str">
            <v>TruSens</v>
          </cell>
          <cell r="AN13">
            <v>3.06</v>
          </cell>
          <cell r="AO13">
            <v>3.78</v>
          </cell>
        </row>
        <row r="14">
          <cell r="X14">
            <v>155</v>
          </cell>
          <cell r="Z14">
            <v>2.1</v>
          </cell>
          <cell r="AM14" t="str">
            <v>ROWENTA</v>
          </cell>
          <cell r="AN14">
            <v>1.98</v>
          </cell>
          <cell r="AO14">
            <v>2.48</v>
          </cell>
        </row>
        <row r="15">
          <cell r="X15">
            <v>181</v>
          </cell>
          <cell r="Z15">
            <v>2.2999999999999998</v>
          </cell>
          <cell r="AM15" t="str">
            <v>Aerus</v>
          </cell>
          <cell r="AN15">
            <v>2.21</v>
          </cell>
          <cell r="AO15">
            <v>2.83</v>
          </cell>
        </row>
        <row r="16">
          <cell r="X16">
            <v>238</v>
          </cell>
          <cell r="Z16">
            <v>5.7</v>
          </cell>
          <cell r="AM16" t="str">
            <v>Airgle</v>
          </cell>
          <cell r="AN16">
            <v>5.36</v>
          </cell>
          <cell r="AO16">
            <v>5.38</v>
          </cell>
        </row>
        <row r="17">
          <cell r="X17">
            <v>196</v>
          </cell>
          <cell r="Z17">
            <v>5.6</v>
          </cell>
          <cell r="AM17" t="str">
            <v>Airgle</v>
          </cell>
          <cell r="AN17">
            <v>4.67</v>
          </cell>
          <cell r="AO17">
            <v>5.34</v>
          </cell>
        </row>
        <row r="18">
          <cell r="X18">
            <v>191</v>
          </cell>
          <cell r="Z18">
            <v>3.5</v>
          </cell>
          <cell r="AM18" t="str">
            <v>Airgle</v>
          </cell>
          <cell r="AN18">
            <v>3.39</v>
          </cell>
          <cell r="AO18">
            <v>3.39</v>
          </cell>
        </row>
        <row r="19">
          <cell r="X19">
            <v>450</v>
          </cell>
          <cell r="Z19">
            <v>2.1</v>
          </cell>
          <cell r="AM19" t="str">
            <v>Airgle</v>
          </cell>
          <cell r="AN19">
            <v>2.36</v>
          </cell>
          <cell r="AO19">
            <v>2.36</v>
          </cell>
        </row>
        <row r="20">
          <cell r="X20">
            <v>398</v>
          </cell>
          <cell r="Z20">
            <v>2.2000000000000002</v>
          </cell>
          <cell r="AM20" t="str">
            <v>Airgle</v>
          </cell>
          <cell r="AN20">
            <v>2.19</v>
          </cell>
          <cell r="AO20">
            <v>2.08</v>
          </cell>
        </row>
        <row r="21">
          <cell r="X21">
            <v>194</v>
          </cell>
          <cell r="Z21">
            <v>5.5</v>
          </cell>
          <cell r="AM21" t="str">
            <v>Alen</v>
          </cell>
          <cell r="AN21">
            <v>5.13</v>
          </cell>
          <cell r="AO21">
            <v>6.08</v>
          </cell>
        </row>
        <row r="22">
          <cell r="X22">
            <v>350</v>
          </cell>
          <cell r="Z22">
            <v>7.7</v>
          </cell>
          <cell r="AM22" t="str">
            <v>Alen</v>
          </cell>
          <cell r="AN22">
            <v>7.59</v>
          </cell>
          <cell r="AO22">
            <v>8.65</v>
          </cell>
        </row>
        <row r="23">
          <cell r="X23">
            <v>158</v>
          </cell>
          <cell r="Z23">
            <v>2</v>
          </cell>
          <cell r="AM23" t="str">
            <v>Filtrete</v>
          </cell>
          <cell r="AN23">
            <v>1.98</v>
          </cell>
          <cell r="AO23">
            <v>2.5</v>
          </cell>
        </row>
        <row r="24">
          <cell r="X24">
            <v>256</v>
          </cell>
          <cell r="Z24">
            <v>2.2999999999999998</v>
          </cell>
          <cell r="AM24" t="str">
            <v>Alen</v>
          </cell>
          <cell r="AN24">
            <v>2.11</v>
          </cell>
          <cell r="AO24">
            <v>2.48</v>
          </cell>
        </row>
        <row r="25">
          <cell r="X25">
            <v>106</v>
          </cell>
          <cell r="Z25">
            <v>2</v>
          </cell>
          <cell r="AM25" t="str">
            <v>Alen</v>
          </cell>
          <cell r="AN25">
            <v>1.93</v>
          </cell>
          <cell r="AO25">
            <v>1.6</v>
          </cell>
        </row>
        <row r="26">
          <cell r="X26">
            <v>108</v>
          </cell>
          <cell r="Z26">
            <v>2</v>
          </cell>
          <cell r="AM26" t="str">
            <v>GermGuardian</v>
          </cell>
          <cell r="AN26">
            <v>1.89</v>
          </cell>
          <cell r="AO26">
            <v>2.23</v>
          </cell>
        </row>
        <row r="27">
          <cell r="X27">
            <v>159</v>
          </cell>
          <cell r="Z27">
            <v>8.4</v>
          </cell>
          <cell r="AM27" t="str">
            <v>Nectar</v>
          </cell>
          <cell r="AN27">
            <v>8.3000000000000007</v>
          </cell>
          <cell r="AO27">
            <v>9.1300000000000008</v>
          </cell>
        </row>
        <row r="28">
          <cell r="X28">
            <v>46.6</v>
          </cell>
          <cell r="Z28">
            <v>57.1</v>
          </cell>
          <cell r="AM28" t="str">
            <v>Nectar</v>
          </cell>
          <cell r="AN28">
            <v>46.6</v>
          </cell>
          <cell r="AO28">
            <v>67</v>
          </cell>
        </row>
        <row r="29">
          <cell r="X29">
            <v>159</v>
          </cell>
          <cell r="Z29">
            <v>3.3</v>
          </cell>
          <cell r="AM29" t="str">
            <v>Febreze</v>
          </cell>
          <cell r="AN29">
            <v>2.85</v>
          </cell>
          <cell r="AO29">
            <v>3.64</v>
          </cell>
        </row>
        <row r="30">
          <cell r="X30">
            <v>159.19999999999999</v>
          </cell>
          <cell r="Z30">
            <v>2</v>
          </cell>
          <cell r="AM30" t="str">
            <v>HOMEDICS</v>
          </cell>
          <cell r="AN30">
            <v>1.97</v>
          </cell>
          <cell r="AO30">
            <v>2.06</v>
          </cell>
        </row>
        <row r="31">
          <cell r="X31">
            <v>167.5</v>
          </cell>
          <cell r="Z31">
            <v>2.2000000000000002</v>
          </cell>
          <cell r="AM31" t="str">
            <v>Life Cell</v>
          </cell>
          <cell r="AN31">
            <v>1.95</v>
          </cell>
          <cell r="AO31">
            <v>2.31</v>
          </cell>
        </row>
        <row r="32">
          <cell r="X32">
            <v>77</v>
          </cell>
          <cell r="Z32">
            <v>2.6</v>
          </cell>
          <cell r="AM32" t="str">
            <v>Whirlpool</v>
          </cell>
          <cell r="AN32">
            <v>2.33</v>
          </cell>
          <cell r="AO32">
            <v>2.6</v>
          </cell>
        </row>
        <row r="33">
          <cell r="X33">
            <v>142</v>
          </cell>
          <cell r="Z33">
            <v>3.6</v>
          </cell>
          <cell r="AM33" t="str">
            <v>Whirlpool</v>
          </cell>
          <cell r="AN33">
            <v>3.36</v>
          </cell>
          <cell r="AO33">
            <v>3.88</v>
          </cell>
        </row>
        <row r="34">
          <cell r="X34">
            <v>165</v>
          </cell>
          <cell r="Z34">
            <v>2.2999999999999998</v>
          </cell>
          <cell r="AM34" t="str">
            <v>Life Cell</v>
          </cell>
          <cell r="AN34">
            <v>1.86</v>
          </cell>
          <cell r="AO34">
            <v>2.44</v>
          </cell>
        </row>
        <row r="35">
          <cell r="X35">
            <v>168</v>
          </cell>
          <cell r="Z35">
            <v>2.0499999999999998</v>
          </cell>
          <cell r="AM35" t="str">
            <v>Bionaire</v>
          </cell>
          <cell r="AN35">
            <v>1.98</v>
          </cell>
          <cell r="AO35">
            <v>1.65</v>
          </cell>
        </row>
        <row r="36">
          <cell r="X36">
            <v>313.2</v>
          </cell>
          <cell r="Z36">
            <v>4.2</v>
          </cell>
          <cell r="AM36" t="str">
            <v>BISSELL Air Care</v>
          </cell>
          <cell r="AN36">
            <v>4.12</v>
          </cell>
          <cell r="AO36">
            <v>4.8</v>
          </cell>
        </row>
        <row r="37">
          <cell r="X37">
            <v>105</v>
          </cell>
          <cell r="Z37">
            <v>11.2</v>
          </cell>
          <cell r="AM37" t="str">
            <v>BLUE</v>
          </cell>
          <cell r="AN37">
            <v>9.8000000000000007</v>
          </cell>
          <cell r="AO37">
            <v>11.2</v>
          </cell>
        </row>
        <row r="38">
          <cell r="X38">
            <v>155</v>
          </cell>
          <cell r="Z38">
            <v>2.48</v>
          </cell>
          <cell r="AM38" t="str">
            <v>Blueair</v>
          </cell>
          <cell r="AN38">
            <v>2.48</v>
          </cell>
          <cell r="AO38">
            <v>2.48</v>
          </cell>
        </row>
        <row r="39">
          <cell r="X39">
            <v>180</v>
          </cell>
          <cell r="Z39">
            <v>2.7</v>
          </cell>
          <cell r="AM39" t="str">
            <v>Blueair</v>
          </cell>
          <cell r="AN39">
            <v>2.4300000000000002</v>
          </cell>
          <cell r="AO39">
            <v>2.7</v>
          </cell>
        </row>
        <row r="40">
          <cell r="X40">
            <v>155</v>
          </cell>
          <cell r="Z40">
            <v>2.48</v>
          </cell>
          <cell r="AM40" t="str">
            <v>Blueair</v>
          </cell>
          <cell r="AN40">
            <v>2.48</v>
          </cell>
          <cell r="AO40">
            <v>2.48</v>
          </cell>
        </row>
        <row r="41">
          <cell r="X41">
            <v>240</v>
          </cell>
          <cell r="Z41">
            <v>2.5</v>
          </cell>
          <cell r="AM41" t="str">
            <v>Blueair</v>
          </cell>
          <cell r="AN41">
            <v>2.5</v>
          </cell>
          <cell r="AO41">
            <v>2.5</v>
          </cell>
        </row>
        <row r="42">
          <cell r="X42">
            <v>280</v>
          </cell>
          <cell r="Z42">
            <v>3.6</v>
          </cell>
          <cell r="AM42" t="str">
            <v>Blueair</v>
          </cell>
          <cell r="AN42">
            <v>3.36</v>
          </cell>
          <cell r="AO42">
            <v>3.6</v>
          </cell>
        </row>
        <row r="43">
          <cell r="X43">
            <v>240</v>
          </cell>
          <cell r="Z43">
            <v>2.5</v>
          </cell>
          <cell r="AM43" t="str">
            <v>Blueair</v>
          </cell>
          <cell r="AN43">
            <v>2.5</v>
          </cell>
          <cell r="AO43">
            <v>2.5</v>
          </cell>
        </row>
        <row r="44">
          <cell r="X44">
            <v>240</v>
          </cell>
          <cell r="Z44">
            <v>2.5</v>
          </cell>
          <cell r="AM44" t="str">
            <v>Blueair</v>
          </cell>
          <cell r="AN44">
            <v>2.5</v>
          </cell>
          <cell r="AO44">
            <v>2.5</v>
          </cell>
        </row>
        <row r="45">
          <cell r="X45">
            <v>375</v>
          </cell>
          <cell r="Z45">
            <v>3.968</v>
          </cell>
          <cell r="AM45" t="str">
            <v>Blueair</v>
          </cell>
          <cell r="AN45">
            <v>3.97</v>
          </cell>
          <cell r="AO45">
            <v>3.97</v>
          </cell>
        </row>
        <row r="46">
          <cell r="X46">
            <v>450</v>
          </cell>
          <cell r="Z46">
            <v>3.9</v>
          </cell>
          <cell r="AM46" t="str">
            <v>Blueair</v>
          </cell>
          <cell r="AN46">
            <v>4.3899999999999997</v>
          </cell>
          <cell r="AO46">
            <v>4.3899999999999997</v>
          </cell>
        </row>
        <row r="47">
          <cell r="X47">
            <v>434</v>
          </cell>
          <cell r="Z47">
            <v>3.7</v>
          </cell>
          <cell r="AM47" t="str">
            <v>Blueair</v>
          </cell>
          <cell r="AN47">
            <v>3.78</v>
          </cell>
          <cell r="AO47">
            <v>4.46</v>
          </cell>
        </row>
        <row r="48">
          <cell r="X48">
            <v>450</v>
          </cell>
          <cell r="Z48">
            <v>3.9</v>
          </cell>
          <cell r="AM48" t="str">
            <v>Blueair</v>
          </cell>
          <cell r="AN48">
            <v>4.3899999999999997</v>
          </cell>
          <cell r="AO48">
            <v>4.3899999999999997</v>
          </cell>
        </row>
        <row r="49">
          <cell r="X49">
            <v>115</v>
          </cell>
          <cell r="Z49">
            <v>12.9</v>
          </cell>
          <cell r="AM49" t="str">
            <v>Blueair</v>
          </cell>
          <cell r="AN49">
            <v>12.36</v>
          </cell>
          <cell r="AO49">
            <v>13.98</v>
          </cell>
        </row>
        <row r="50">
          <cell r="X50">
            <v>450</v>
          </cell>
          <cell r="Z50">
            <v>3.6</v>
          </cell>
          <cell r="AM50" t="str">
            <v>Blueair</v>
          </cell>
          <cell r="AN50">
            <v>4.05</v>
          </cell>
          <cell r="AO50">
            <v>4.05</v>
          </cell>
        </row>
        <row r="51">
          <cell r="X51">
            <v>286.89999999999998</v>
          </cell>
          <cell r="Z51">
            <v>3.2</v>
          </cell>
          <cell r="AM51" t="str">
            <v>Blueair</v>
          </cell>
          <cell r="AN51">
            <v>3.63</v>
          </cell>
          <cell r="AO51">
            <v>4.47</v>
          </cell>
        </row>
        <row r="52">
          <cell r="X52">
            <v>450</v>
          </cell>
          <cell r="Z52">
            <v>2</v>
          </cell>
          <cell r="AM52" t="str">
            <v>Blueair</v>
          </cell>
          <cell r="AN52">
            <v>2.25</v>
          </cell>
          <cell r="AO52">
            <v>2.25</v>
          </cell>
        </row>
        <row r="53">
          <cell r="X53">
            <v>400</v>
          </cell>
          <cell r="Z53">
            <v>6.3</v>
          </cell>
          <cell r="AM53" t="str">
            <v>Blueair</v>
          </cell>
          <cell r="AN53">
            <v>6.3</v>
          </cell>
          <cell r="AO53">
            <v>6.3</v>
          </cell>
        </row>
        <row r="54">
          <cell r="X54">
            <v>350</v>
          </cell>
          <cell r="Z54">
            <v>6.3</v>
          </cell>
          <cell r="AM54" t="str">
            <v>Blueair</v>
          </cell>
          <cell r="AN54">
            <v>6.3</v>
          </cell>
          <cell r="AO54">
            <v>6.3</v>
          </cell>
        </row>
        <row r="55">
          <cell r="X55">
            <v>350</v>
          </cell>
          <cell r="Z55">
            <v>6.5</v>
          </cell>
          <cell r="AM55" t="str">
            <v>Blueair</v>
          </cell>
          <cell r="AN55">
            <v>6.5</v>
          </cell>
          <cell r="AO55">
            <v>6.5</v>
          </cell>
        </row>
        <row r="56">
          <cell r="X56">
            <v>100</v>
          </cell>
          <cell r="Z56">
            <v>4.3</v>
          </cell>
          <cell r="AM56" t="str">
            <v>Blueair</v>
          </cell>
          <cell r="AN56">
            <v>4.3</v>
          </cell>
          <cell r="AO56">
            <v>4.3</v>
          </cell>
        </row>
        <row r="57">
          <cell r="X57">
            <v>120</v>
          </cell>
          <cell r="Z57">
            <v>3.2</v>
          </cell>
          <cell r="AM57" t="str">
            <v>Blueair</v>
          </cell>
          <cell r="AN57">
            <v>2.74</v>
          </cell>
          <cell r="AO57">
            <v>3.43</v>
          </cell>
        </row>
        <row r="58">
          <cell r="X58">
            <v>450</v>
          </cell>
          <cell r="Z58">
            <v>3.3</v>
          </cell>
          <cell r="AM58" t="str">
            <v>LUX</v>
          </cell>
          <cell r="AN58">
            <v>3.71</v>
          </cell>
          <cell r="AO58">
            <v>3.71</v>
          </cell>
        </row>
        <row r="59">
          <cell r="X59">
            <v>213</v>
          </cell>
          <cell r="Z59">
            <v>4.5</v>
          </cell>
          <cell r="AM59" t="str">
            <v>Master Craft</v>
          </cell>
          <cell r="AN59">
            <v>4.13</v>
          </cell>
          <cell r="AO59">
            <v>4.87</v>
          </cell>
        </row>
        <row r="60">
          <cell r="X60">
            <v>100</v>
          </cell>
          <cell r="Z60">
            <v>2</v>
          </cell>
          <cell r="AM60" t="str">
            <v>Master Craft</v>
          </cell>
          <cell r="AN60">
            <v>2</v>
          </cell>
          <cell r="AO60">
            <v>2</v>
          </cell>
        </row>
        <row r="61">
          <cell r="X61">
            <v>150</v>
          </cell>
          <cell r="Z61">
            <v>2.1</v>
          </cell>
          <cell r="AM61" t="str">
            <v>Master Craft</v>
          </cell>
          <cell r="AN61">
            <v>2.1</v>
          </cell>
          <cell r="AO61">
            <v>2.1</v>
          </cell>
        </row>
        <row r="62">
          <cell r="X62">
            <v>113</v>
          </cell>
          <cell r="Z62">
            <v>5.5</v>
          </cell>
          <cell r="AM62" t="str">
            <v>Boneco</v>
          </cell>
          <cell r="AN62">
            <v>4.5</v>
          </cell>
          <cell r="AO62">
            <v>5.7</v>
          </cell>
        </row>
        <row r="63">
          <cell r="X63">
            <v>112</v>
          </cell>
          <cell r="Z63">
            <v>5.8</v>
          </cell>
          <cell r="AM63" t="str">
            <v>Boneco</v>
          </cell>
          <cell r="AN63">
            <v>5.2</v>
          </cell>
          <cell r="AO63">
            <v>6.12</v>
          </cell>
        </row>
        <row r="64">
          <cell r="X64">
            <v>122</v>
          </cell>
          <cell r="Z64">
            <v>5.6</v>
          </cell>
          <cell r="AM64" t="str">
            <v>Boneco</v>
          </cell>
          <cell r="AN64">
            <v>4.6500000000000004</v>
          </cell>
          <cell r="AO64">
            <v>6.44</v>
          </cell>
        </row>
        <row r="65">
          <cell r="X65">
            <v>144</v>
          </cell>
          <cell r="Z65">
            <v>5.2</v>
          </cell>
          <cell r="AM65" t="str">
            <v>Boneco</v>
          </cell>
          <cell r="AN65">
            <v>4.62</v>
          </cell>
          <cell r="AO65">
            <v>6.48</v>
          </cell>
        </row>
        <row r="66">
          <cell r="X66">
            <v>150</v>
          </cell>
          <cell r="Z66">
            <v>4.9000000000000004</v>
          </cell>
          <cell r="AM66" t="str">
            <v>Boneco</v>
          </cell>
          <cell r="AN66">
            <v>4.4000000000000004</v>
          </cell>
          <cell r="AO66">
            <v>5.55</v>
          </cell>
        </row>
        <row r="67">
          <cell r="X67">
            <v>156</v>
          </cell>
          <cell r="Z67">
            <v>2</v>
          </cell>
          <cell r="AM67" t="str">
            <v>Brondell</v>
          </cell>
          <cell r="AN67">
            <v>1.76</v>
          </cell>
          <cell r="AO67">
            <v>2.11</v>
          </cell>
        </row>
        <row r="68">
          <cell r="X68">
            <v>157</v>
          </cell>
          <cell r="Z68">
            <v>3.8</v>
          </cell>
          <cell r="AM68" t="str">
            <v>Brondell</v>
          </cell>
          <cell r="AN68">
            <v>3.66</v>
          </cell>
          <cell r="AO68">
            <v>4.01</v>
          </cell>
        </row>
        <row r="69">
          <cell r="X69">
            <v>443</v>
          </cell>
          <cell r="Z69">
            <v>6.3</v>
          </cell>
          <cell r="AM69" t="str">
            <v>CLK Corporation</v>
          </cell>
          <cell r="AN69">
            <v>6.98</v>
          </cell>
          <cell r="AO69">
            <v>7.09</v>
          </cell>
        </row>
        <row r="70">
          <cell r="X70">
            <v>275</v>
          </cell>
          <cell r="Z70">
            <v>10.5</v>
          </cell>
          <cell r="AM70" t="str">
            <v>Klarwind</v>
          </cell>
          <cell r="AN70">
            <v>10.130000000000001</v>
          </cell>
          <cell r="AO70">
            <v>12.56</v>
          </cell>
        </row>
        <row r="71">
          <cell r="X71">
            <v>378</v>
          </cell>
          <cell r="Z71">
            <v>9.9</v>
          </cell>
          <cell r="AM71" t="str">
            <v>Klarwind</v>
          </cell>
          <cell r="AN71">
            <v>9.67</v>
          </cell>
          <cell r="AO71">
            <v>11.03</v>
          </cell>
        </row>
        <row r="72">
          <cell r="X72">
            <v>60</v>
          </cell>
          <cell r="Z72">
            <v>2.4</v>
          </cell>
          <cell r="AM72" t="str">
            <v>RevitalAir</v>
          </cell>
          <cell r="AN72">
            <v>1.69</v>
          </cell>
          <cell r="AO72">
            <v>2.21</v>
          </cell>
        </row>
        <row r="73">
          <cell r="X73">
            <v>309</v>
          </cell>
          <cell r="Z73">
            <v>5.4</v>
          </cell>
          <cell r="AM73" t="str">
            <v>AIRMEGA</v>
          </cell>
          <cell r="AN73">
            <v>5.46</v>
          </cell>
          <cell r="AO73">
            <v>5.99</v>
          </cell>
        </row>
        <row r="74">
          <cell r="X74">
            <v>328.2</v>
          </cell>
          <cell r="Z74">
            <v>5.0999999999999996</v>
          </cell>
          <cell r="AM74" t="str">
            <v>Coway</v>
          </cell>
          <cell r="AN74">
            <v>5.0999999999999996</v>
          </cell>
          <cell r="AO74">
            <v>6.21</v>
          </cell>
        </row>
        <row r="75">
          <cell r="X75">
            <v>227</v>
          </cell>
          <cell r="Z75">
            <v>3.4</v>
          </cell>
          <cell r="AM75" t="str">
            <v>Coway</v>
          </cell>
          <cell r="AN75">
            <v>3.3</v>
          </cell>
          <cell r="AO75">
            <v>3.72</v>
          </cell>
        </row>
        <row r="76">
          <cell r="X76">
            <v>263.5</v>
          </cell>
          <cell r="Z76">
            <v>4.5999999999999996</v>
          </cell>
          <cell r="AM76" t="str">
            <v>Coway</v>
          </cell>
          <cell r="AN76">
            <v>4.01</v>
          </cell>
          <cell r="AO76">
            <v>5.21</v>
          </cell>
        </row>
        <row r="77">
          <cell r="X77">
            <v>177.5</v>
          </cell>
          <cell r="Z77">
            <v>3.98</v>
          </cell>
          <cell r="AM77" t="str">
            <v>Coway</v>
          </cell>
          <cell r="AN77">
            <v>3.78</v>
          </cell>
          <cell r="AO77">
            <v>4.1900000000000004</v>
          </cell>
        </row>
        <row r="78">
          <cell r="X78">
            <v>155</v>
          </cell>
          <cell r="Z78">
            <v>3.98</v>
          </cell>
          <cell r="AM78" t="str">
            <v>Coway</v>
          </cell>
          <cell r="AN78">
            <v>3.53</v>
          </cell>
          <cell r="AO78">
            <v>4.3899999999999997</v>
          </cell>
        </row>
        <row r="79">
          <cell r="X79">
            <v>145</v>
          </cell>
          <cell r="Z79">
            <v>3.98</v>
          </cell>
          <cell r="AM79" t="str">
            <v>Coway</v>
          </cell>
          <cell r="AN79">
            <v>3.36</v>
          </cell>
          <cell r="AO79">
            <v>5.1100000000000003</v>
          </cell>
        </row>
        <row r="80">
          <cell r="X80">
            <v>149</v>
          </cell>
          <cell r="Z80">
            <v>4.3</v>
          </cell>
          <cell r="AM80" t="str">
            <v>Coway</v>
          </cell>
          <cell r="AN80">
            <v>3.52</v>
          </cell>
          <cell r="AO80">
            <v>4.8</v>
          </cell>
        </row>
        <row r="81">
          <cell r="X81">
            <v>213</v>
          </cell>
          <cell r="Z81">
            <v>4.5999999999999996</v>
          </cell>
          <cell r="AM81" t="str">
            <v>Coway</v>
          </cell>
          <cell r="AN81">
            <v>4.17</v>
          </cell>
          <cell r="AO81">
            <v>5.13</v>
          </cell>
        </row>
        <row r="82">
          <cell r="X82">
            <v>134</v>
          </cell>
          <cell r="Z82">
            <v>3.8</v>
          </cell>
          <cell r="AM82" t="str">
            <v>Coway</v>
          </cell>
          <cell r="AN82">
            <v>3.37</v>
          </cell>
          <cell r="AO82">
            <v>3.93</v>
          </cell>
        </row>
        <row r="83">
          <cell r="X83">
            <v>168</v>
          </cell>
          <cell r="Z83">
            <v>3.1</v>
          </cell>
          <cell r="AM83" t="str">
            <v>Friedrich</v>
          </cell>
          <cell r="AN83">
            <v>2.98</v>
          </cell>
          <cell r="AO83">
            <v>3.12</v>
          </cell>
        </row>
        <row r="84">
          <cell r="X84">
            <v>240</v>
          </cell>
          <cell r="Z84">
            <v>3.3</v>
          </cell>
          <cell r="AM84" t="str">
            <v>Coway</v>
          </cell>
          <cell r="AN84">
            <v>3.21</v>
          </cell>
          <cell r="AO84">
            <v>3.98</v>
          </cell>
        </row>
        <row r="85">
          <cell r="X85">
            <v>109</v>
          </cell>
          <cell r="Z85">
            <v>2.2999999999999998</v>
          </cell>
          <cell r="AM85" t="str">
            <v>Coway</v>
          </cell>
          <cell r="AN85">
            <v>2.0499999999999998</v>
          </cell>
          <cell r="AO85">
            <v>2.2799999999999998</v>
          </cell>
        </row>
        <row r="86">
          <cell r="X86">
            <v>166</v>
          </cell>
          <cell r="Z86">
            <v>2.1</v>
          </cell>
          <cell r="AM86" t="str">
            <v>Woongjin</v>
          </cell>
          <cell r="AN86">
            <v>1.88</v>
          </cell>
          <cell r="AO86">
            <v>2.25</v>
          </cell>
        </row>
        <row r="87">
          <cell r="X87">
            <v>108.8</v>
          </cell>
          <cell r="Z87">
            <v>2.1</v>
          </cell>
          <cell r="AM87" t="str">
            <v>OregonScientific</v>
          </cell>
          <cell r="AN87">
            <v>1.86</v>
          </cell>
          <cell r="AO87">
            <v>1.99</v>
          </cell>
        </row>
        <row r="88">
          <cell r="X88">
            <v>110</v>
          </cell>
          <cell r="Z88">
            <v>2.7</v>
          </cell>
          <cell r="AM88" t="str">
            <v>Honeywell</v>
          </cell>
          <cell r="AN88">
            <v>2.4</v>
          </cell>
          <cell r="AO88">
            <v>2.5499999999999998</v>
          </cell>
        </row>
        <row r="89">
          <cell r="X89">
            <v>98</v>
          </cell>
          <cell r="Z89">
            <v>2.4500000000000002</v>
          </cell>
          <cell r="AM89" t="str">
            <v>Electrolux</v>
          </cell>
          <cell r="AN89">
            <v>2.4500000000000002</v>
          </cell>
          <cell r="AO89">
            <v>2.58</v>
          </cell>
        </row>
        <row r="90">
          <cell r="X90">
            <v>197</v>
          </cell>
          <cell r="Z90">
            <v>3.28</v>
          </cell>
          <cell r="AM90" t="str">
            <v>Electrolux</v>
          </cell>
          <cell r="AN90">
            <v>3.28</v>
          </cell>
          <cell r="AO90">
            <v>3.56</v>
          </cell>
        </row>
        <row r="91">
          <cell r="X91">
            <v>291</v>
          </cell>
          <cell r="Z91">
            <v>2.7</v>
          </cell>
          <cell r="AM91" t="str">
            <v>Electrolux</v>
          </cell>
          <cell r="AN91">
            <v>2.64</v>
          </cell>
          <cell r="AO91">
            <v>3.11</v>
          </cell>
        </row>
        <row r="92">
          <cell r="X92">
            <v>121.6</v>
          </cell>
          <cell r="Z92">
            <v>2.77</v>
          </cell>
          <cell r="AM92" t="str">
            <v>Frigidaire</v>
          </cell>
          <cell r="AN92">
            <v>2.04</v>
          </cell>
          <cell r="AO92">
            <v>2.98</v>
          </cell>
        </row>
        <row r="93">
          <cell r="X93">
            <v>149.5</v>
          </cell>
          <cell r="Z93">
            <v>2.2000000000000002</v>
          </cell>
          <cell r="AM93" t="str">
            <v>Frigidaire</v>
          </cell>
          <cell r="AN93">
            <v>2.14</v>
          </cell>
          <cell r="AO93">
            <v>2.61</v>
          </cell>
        </row>
        <row r="94">
          <cell r="X94">
            <v>111</v>
          </cell>
          <cell r="Z94">
            <v>2.2999999999999998</v>
          </cell>
          <cell r="AM94" t="str">
            <v>Kenmore</v>
          </cell>
          <cell r="AN94">
            <v>2.2999999999999998</v>
          </cell>
          <cell r="AO94">
            <v>2.34</v>
          </cell>
        </row>
        <row r="95">
          <cell r="X95">
            <v>182</v>
          </cell>
          <cell r="Z95">
            <v>2.1</v>
          </cell>
          <cell r="AM95" t="str">
            <v>ORANSI</v>
          </cell>
          <cell r="AN95">
            <v>1.95</v>
          </cell>
          <cell r="AO95">
            <v>2.23</v>
          </cell>
        </row>
        <row r="96">
          <cell r="X96">
            <v>120</v>
          </cell>
          <cell r="Z96">
            <v>2.6</v>
          </cell>
          <cell r="AM96" t="str">
            <v>PureGuardian</v>
          </cell>
          <cell r="AN96">
            <v>2.31</v>
          </cell>
          <cell r="AO96">
            <v>3.06</v>
          </cell>
        </row>
        <row r="97">
          <cell r="X97">
            <v>107.1</v>
          </cell>
          <cell r="Z97">
            <v>6.2</v>
          </cell>
          <cell r="AM97" t="str">
            <v>Ionic Pro Platinum</v>
          </cell>
          <cell r="AN97">
            <v>6.17</v>
          </cell>
          <cell r="AO97">
            <v>6.7</v>
          </cell>
        </row>
        <row r="98">
          <cell r="X98">
            <v>183</v>
          </cell>
          <cell r="Z98">
            <v>2.8</v>
          </cell>
          <cell r="AM98" t="str">
            <v>Winix</v>
          </cell>
          <cell r="AN98">
            <v>2.82</v>
          </cell>
          <cell r="AO98">
            <v>2.98</v>
          </cell>
        </row>
        <row r="99">
          <cell r="X99">
            <v>137</v>
          </cell>
          <cell r="Z99">
            <v>2.6</v>
          </cell>
          <cell r="AM99" t="str">
            <v>Therapure</v>
          </cell>
          <cell r="AN99">
            <v>2.7</v>
          </cell>
          <cell r="AO99">
            <v>3.05</v>
          </cell>
        </row>
        <row r="100">
          <cell r="X100">
            <v>148.5</v>
          </cell>
          <cell r="Z100">
            <v>2.5</v>
          </cell>
          <cell r="AM100" t="str">
            <v>Therapure</v>
          </cell>
          <cell r="AN100">
            <v>2.64</v>
          </cell>
          <cell r="AO100">
            <v>2.81</v>
          </cell>
        </row>
        <row r="101">
          <cell r="X101">
            <v>121</v>
          </cell>
          <cell r="Z101">
            <v>2.7</v>
          </cell>
          <cell r="AM101" t="str">
            <v>Alen</v>
          </cell>
          <cell r="AN101">
            <v>2.2999999999999998</v>
          </cell>
          <cell r="AO101">
            <v>3.02</v>
          </cell>
        </row>
        <row r="102">
          <cell r="X102">
            <v>121</v>
          </cell>
          <cell r="Z102">
            <v>2.5</v>
          </cell>
          <cell r="AM102" t="str">
            <v>Danby</v>
          </cell>
          <cell r="AN102">
            <v>2.27</v>
          </cell>
          <cell r="AO102">
            <v>2.78</v>
          </cell>
        </row>
        <row r="103">
          <cell r="X103">
            <v>120</v>
          </cell>
          <cell r="Z103">
            <v>2.2999999999999998</v>
          </cell>
          <cell r="AM103" t="str">
            <v>Fellowes</v>
          </cell>
          <cell r="AN103">
            <v>2.14</v>
          </cell>
          <cell r="AO103">
            <v>2.2599999999999998</v>
          </cell>
        </row>
        <row r="104">
          <cell r="X104">
            <v>221.3</v>
          </cell>
          <cell r="Z104">
            <v>2.2999999999999998</v>
          </cell>
          <cell r="AM104" t="str">
            <v>Fellowes</v>
          </cell>
          <cell r="AN104">
            <v>2.17</v>
          </cell>
          <cell r="AO104">
            <v>2.4900000000000002</v>
          </cell>
        </row>
        <row r="105">
          <cell r="X105">
            <v>185</v>
          </cell>
          <cell r="Z105">
            <v>3.3</v>
          </cell>
          <cell r="AM105" t="str">
            <v>Rabbit Air</v>
          </cell>
          <cell r="AN105">
            <v>3.02</v>
          </cell>
          <cell r="AO105">
            <v>3.28</v>
          </cell>
        </row>
        <row r="106">
          <cell r="X106">
            <v>450</v>
          </cell>
          <cell r="Z106">
            <v>2</v>
          </cell>
          <cell r="AM106" t="str">
            <v>Fellowes</v>
          </cell>
          <cell r="AN106">
            <v>2.25</v>
          </cell>
          <cell r="AO106">
            <v>2.25</v>
          </cell>
        </row>
        <row r="107">
          <cell r="X107">
            <v>375.7</v>
          </cell>
          <cell r="Z107">
            <v>2</v>
          </cell>
          <cell r="AM107" t="str">
            <v>Fellowes</v>
          </cell>
          <cell r="AN107">
            <v>1.89</v>
          </cell>
          <cell r="AO107">
            <v>2.2599999999999998</v>
          </cell>
        </row>
        <row r="108">
          <cell r="X108">
            <v>203.9</v>
          </cell>
          <cell r="Z108">
            <v>2.4</v>
          </cell>
          <cell r="AM108" t="str">
            <v>Fellowes</v>
          </cell>
          <cell r="AN108">
            <v>2.33</v>
          </cell>
          <cell r="AO108">
            <v>2.38</v>
          </cell>
        </row>
        <row r="109">
          <cell r="X109">
            <v>188</v>
          </cell>
          <cell r="Z109">
            <v>2.9</v>
          </cell>
          <cell r="AM109" t="str">
            <v>Alen</v>
          </cell>
          <cell r="AN109">
            <v>2.81</v>
          </cell>
          <cell r="AO109">
            <v>3.32</v>
          </cell>
        </row>
        <row r="110">
          <cell r="X110">
            <v>121</v>
          </cell>
          <cell r="Z110">
            <v>2.5</v>
          </cell>
          <cell r="AM110" t="str">
            <v>Midea</v>
          </cell>
          <cell r="AN110">
            <v>2.27</v>
          </cell>
          <cell r="AO110">
            <v>2.78</v>
          </cell>
        </row>
        <row r="111">
          <cell r="X111">
            <v>122</v>
          </cell>
          <cell r="Z111">
            <v>2.5</v>
          </cell>
          <cell r="AM111" t="str">
            <v>HOMEDICS</v>
          </cell>
          <cell r="AN111">
            <v>1.97</v>
          </cell>
          <cell r="AO111">
            <v>2.77</v>
          </cell>
        </row>
        <row r="112">
          <cell r="X112">
            <v>123</v>
          </cell>
          <cell r="Z112">
            <v>2.6</v>
          </cell>
          <cell r="AM112" t="str">
            <v>Whirlpool</v>
          </cell>
          <cell r="AN112">
            <v>2.35</v>
          </cell>
          <cell r="AO112">
            <v>2.87</v>
          </cell>
        </row>
        <row r="113">
          <cell r="X113">
            <v>127</v>
          </cell>
          <cell r="Z113">
            <v>2.2000000000000002</v>
          </cell>
          <cell r="AM113" t="str">
            <v>HOMEDICS</v>
          </cell>
          <cell r="AN113">
            <v>2.29</v>
          </cell>
          <cell r="AO113">
            <v>2.33</v>
          </cell>
        </row>
        <row r="114">
          <cell r="X114">
            <v>158</v>
          </cell>
          <cell r="Z114">
            <v>2.4</v>
          </cell>
          <cell r="AM114" t="str">
            <v>ROWENTA</v>
          </cell>
          <cell r="AN114">
            <v>2.31</v>
          </cell>
          <cell r="AO114">
            <v>2.4</v>
          </cell>
        </row>
        <row r="115">
          <cell r="X115">
            <v>157</v>
          </cell>
          <cell r="Z115">
            <v>2.4</v>
          </cell>
          <cell r="AM115" t="str">
            <v>ROWENTA</v>
          </cell>
          <cell r="AN115">
            <v>2.34</v>
          </cell>
          <cell r="AO115">
            <v>2.4900000000000002</v>
          </cell>
        </row>
        <row r="116">
          <cell r="X116">
            <v>75</v>
          </cell>
          <cell r="Z116">
            <v>2.8</v>
          </cell>
          <cell r="AM116" t="str">
            <v>ROWENTA</v>
          </cell>
          <cell r="AN116">
            <v>2.5</v>
          </cell>
          <cell r="AO116">
            <v>3.23</v>
          </cell>
        </row>
        <row r="117">
          <cell r="X117">
            <v>108</v>
          </cell>
          <cell r="Z117">
            <v>4</v>
          </cell>
          <cell r="AM117" t="str">
            <v>ROWENTA</v>
          </cell>
          <cell r="AN117">
            <v>3.86</v>
          </cell>
          <cell r="AO117">
            <v>3.93</v>
          </cell>
        </row>
        <row r="118">
          <cell r="X118">
            <v>191.6</v>
          </cell>
          <cell r="Z118">
            <v>3</v>
          </cell>
          <cell r="AM118" t="str">
            <v>TruSens</v>
          </cell>
          <cell r="AN118">
            <v>2.89</v>
          </cell>
          <cell r="AO118">
            <v>3.14</v>
          </cell>
        </row>
        <row r="119">
          <cell r="X119">
            <v>228</v>
          </cell>
          <cell r="Z119">
            <v>3.3</v>
          </cell>
          <cell r="AM119" t="str">
            <v>ROWENTA</v>
          </cell>
          <cell r="AN119">
            <v>3.42</v>
          </cell>
          <cell r="AO119">
            <v>3.72</v>
          </cell>
        </row>
        <row r="120">
          <cell r="X120">
            <v>68</v>
          </cell>
          <cell r="Z120">
            <v>3</v>
          </cell>
          <cell r="AM120" t="str">
            <v>GermGuardian</v>
          </cell>
          <cell r="AN120">
            <v>2.68</v>
          </cell>
          <cell r="AO120">
            <v>3.04</v>
          </cell>
        </row>
        <row r="121">
          <cell r="X121">
            <v>99</v>
          </cell>
          <cell r="Z121">
            <v>2</v>
          </cell>
          <cell r="AM121" t="str">
            <v>GermGuardian</v>
          </cell>
          <cell r="AN121">
            <v>1.85</v>
          </cell>
          <cell r="AO121">
            <v>2.17</v>
          </cell>
        </row>
        <row r="122">
          <cell r="X122">
            <v>97</v>
          </cell>
          <cell r="Z122">
            <v>3.3</v>
          </cell>
          <cell r="AM122" t="str">
            <v>GermGuardian</v>
          </cell>
          <cell r="AN122">
            <v>3.02</v>
          </cell>
          <cell r="AO122">
            <v>3.3</v>
          </cell>
        </row>
        <row r="123">
          <cell r="X123">
            <v>128</v>
          </cell>
          <cell r="Z123">
            <v>2.6</v>
          </cell>
          <cell r="AM123" t="str">
            <v>Therapure</v>
          </cell>
          <cell r="AN123">
            <v>2.4500000000000002</v>
          </cell>
          <cell r="AO123">
            <v>2.64</v>
          </cell>
        </row>
        <row r="124">
          <cell r="X124">
            <v>108</v>
          </cell>
          <cell r="Z124">
            <v>2.2000000000000002</v>
          </cell>
          <cell r="AM124" t="str">
            <v>GermGuardian</v>
          </cell>
          <cell r="AN124">
            <v>2.0099999999999998</v>
          </cell>
          <cell r="AO124">
            <v>2.33</v>
          </cell>
        </row>
        <row r="125">
          <cell r="X125">
            <v>97</v>
          </cell>
          <cell r="Z125">
            <v>2</v>
          </cell>
          <cell r="AM125" t="str">
            <v>GermGuardian</v>
          </cell>
          <cell r="AN125">
            <v>1.83</v>
          </cell>
          <cell r="AO125">
            <v>2.11</v>
          </cell>
        </row>
        <row r="126">
          <cell r="X126">
            <v>116</v>
          </cell>
          <cell r="Z126">
            <v>2.2000000000000002</v>
          </cell>
          <cell r="AM126" t="str">
            <v>GermGuardian</v>
          </cell>
          <cell r="AN126">
            <v>2.0699999999999998</v>
          </cell>
          <cell r="AO126">
            <v>2.29</v>
          </cell>
        </row>
        <row r="127">
          <cell r="X127">
            <v>128.69999999999999</v>
          </cell>
          <cell r="Z127">
            <v>2.5</v>
          </cell>
          <cell r="AM127" t="str">
            <v>Envion</v>
          </cell>
          <cell r="AN127">
            <v>2.35</v>
          </cell>
          <cell r="AO127">
            <v>2.64</v>
          </cell>
        </row>
        <row r="128">
          <cell r="X128">
            <v>218</v>
          </cell>
          <cell r="Z128">
            <v>2.6</v>
          </cell>
          <cell r="AM128" t="str">
            <v>GermGuardian</v>
          </cell>
          <cell r="AN128">
            <v>2.58</v>
          </cell>
          <cell r="AO128">
            <v>2.54</v>
          </cell>
        </row>
        <row r="129">
          <cell r="X129">
            <v>259</v>
          </cell>
          <cell r="Z129">
            <v>5.5</v>
          </cell>
          <cell r="AM129" t="str">
            <v>GermGuardian</v>
          </cell>
          <cell r="AN129">
            <v>5.42</v>
          </cell>
          <cell r="AO129">
            <v>5.75</v>
          </cell>
        </row>
        <row r="130">
          <cell r="X130">
            <v>110</v>
          </cell>
          <cell r="Z130">
            <v>2.5</v>
          </cell>
          <cell r="AM130" t="str">
            <v>GermGuardian</v>
          </cell>
          <cell r="AN130">
            <v>2.0699999999999998</v>
          </cell>
          <cell r="AO130">
            <v>2.73</v>
          </cell>
        </row>
        <row r="131">
          <cell r="X131">
            <v>145</v>
          </cell>
          <cell r="Z131">
            <v>2.9</v>
          </cell>
          <cell r="AM131" t="str">
            <v>GermGuardian</v>
          </cell>
          <cell r="AN131">
            <v>2.82</v>
          </cell>
          <cell r="AO131">
            <v>3.17</v>
          </cell>
        </row>
        <row r="132">
          <cell r="X132">
            <v>99</v>
          </cell>
          <cell r="Z132">
            <v>2</v>
          </cell>
          <cell r="AM132" t="str">
            <v>GermGuardian</v>
          </cell>
          <cell r="AN132">
            <v>1.85</v>
          </cell>
          <cell r="AO132">
            <v>2.17</v>
          </cell>
        </row>
        <row r="133">
          <cell r="X133">
            <v>216</v>
          </cell>
          <cell r="Z133">
            <v>4.2</v>
          </cell>
          <cell r="AM133" t="str">
            <v>GermGuardian</v>
          </cell>
          <cell r="AN133">
            <v>4.2</v>
          </cell>
          <cell r="AO133">
            <v>5.15</v>
          </cell>
        </row>
        <row r="134">
          <cell r="X134">
            <v>97</v>
          </cell>
          <cell r="Z134">
            <v>2.4</v>
          </cell>
          <cell r="AM134" t="str">
            <v>GermGuardian</v>
          </cell>
          <cell r="AN134">
            <v>2.2200000000000002</v>
          </cell>
          <cell r="AO134">
            <v>2.31</v>
          </cell>
        </row>
        <row r="135">
          <cell r="X135">
            <v>128.69999999999999</v>
          </cell>
          <cell r="Z135">
            <v>2.5</v>
          </cell>
          <cell r="AM135" t="str">
            <v>Therapure</v>
          </cell>
          <cell r="AN135">
            <v>2.35</v>
          </cell>
          <cell r="AO135">
            <v>2.64</v>
          </cell>
        </row>
        <row r="136">
          <cell r="X136">
            <v>110</v>
          </cell>
          <cell r="Z136">
            <v>2.5</v>
          </cell>
          <cell r="AM136" t="str">
            <v>PureGuardian</v>
          </cell>
          <cell r="AN136">
            <v>2.0699999999999998</v>
          </cell>
          <cell r="AO136">
            <v>2.73</v>
          </cell>
        </row>
        <row r="137">
          <cell r="X137">
            <v>145</v>
          </cell>
          <cell r="Z137">
            <v>2.9</v>
          </cell>
          <cell r="AM137" t="str">
            <v>PureGuardian</v>
          </cell>
          <cell r="AN137">
            <v>2.82</v>
          </cell>
          <cell r="AO137">
            <v>3.17</v>
          </cell>
        </row>
        <row r="138">
          <cell r="X138">
            <v>260</v>
          </cell>
          <cell r="Z138">
            <v>2.6</v>
          </cell>
          <cell r="AM138" t="str">
            <v>Intellipure</v>
          </cell>
          <cell r="AN138">
            <v>2.5099999999999998</v>
          </cell>
          <cell r="AO138">
            <v>3.03</v>
          </cell>
        </row>
        <row r="139">
          <cell r="X139">
            <v>74</v>
          </cell>
          <cell r="Z139">
            <v>2.2999999999999998</v>
          </cell>
          <cell r="AM139" t="str">
            <v>HOMEDICS</v>
          </cell>
          <cell r="AN139">
            <v>1.97</v>
          </cell>
          <cell r="AO139">
            <v>2.2400000000000002</v>
          </cell>
        </row>
        <row r="140">
          <cell r="X140">
            <v>119</v>
          </cell>
          <cell r="Z140">
            <v>2.2999999999999998</v>
          </cell>
          <cell r="AM140" t="str">
            <v>HOMEDICS</v>
          </cell>
          <cell r="AN140">
            <v>2.0299999999999998</v>
          </cell>
          <cell r="AO140">
            <v>2.44</v>
          </cell>
        </row>
        <row r="141">
          <cell r="X141">
            <v>83.2</v>
          </cell>
          <cell r="Z141">
            <v>2</v>
          </cell>
          <cell r="AM141" t="str">
            <v>HOMEDICS</v>
          </cell>
          <cell r="AN141">
            <v>2.48</v>
          </cell>
          <cell r="AO141">
            <v>1.8</v>
          </cell>
        </row>
        <row r="142">
          <cell r="X142">
            <v>110.4</v>
          </cell>
          <cell r="Z142">
            <v>2.9</v>
          </cell>
          <cell r="AM142" t="str">
            <v>HOMEDICS</v>
          </cell>
          <cell r="AN142">
            <v>3.44</v>
          </cell>
          <cell r="AO142">
            <v>2.87</v>
          </cell>
        </row>
        <row r="143">
          <cell r="X143">
            <v>137</v>
          </cell>
          <cell r="Z143">
            <v>2.9</v>
          </cell>
          <cell r="AM143" t="str">
            <v>Allergy Pro</v>
          </cell>
          <cell r="AN143">
            <v>2.5499999999999998</v>
          </cell>
          <cell r="AO143">
            <v>3.66</v>
          </cell>
        </row>
        <row r="144">
          <cell r="X144">
            <v>192.2</v>
          </cell>
          <cell r="Z144">
            <v>2.2000000000000002</v>
          </cell>
          <cell r="AM144" t="str">
            <v>Oreck</v>
          </cell>
          <cell r="AN144">
            <v>2</v>
          </cell>
          <cell r="AO144">
            <v>2.3199999999999998</v>
          </cell>
        </row>
        <row r="145">
          <cell r="X145">
            <v>143</v>
          </cell>
          <cell r="Z145">
            <v>2.5</v>
          </cell>
          <cell r="AM145" t="str">
            <v>Danby</v>
          </cell>
          <cell r="AN145">
            <v>2.4700000000000002</v>
          </cell>
          <cell r="AO145">
            <v>2.09</v>
          </cell>
        </row>
        <row r="146">
          <cell r="X146">
            <v>75</v>
          </cell>
          <cell r="Z146">
            <v>2.1</v>
          </cell>
          <cell r="AM146" t="str">
            <v>HomeTrends</v>
          </cell>
          <cell r="AN146">
            <v>1.58</v>
          </cell>
          <cell r="AO146">
            <v>2.1</v>
          </cell>
        </row>
        <row r="147">
          <cell r="X147">
            <v>143</v>
          </cell>
          <cell r="Z147">
            <v>2.6</v>
          </cell>
          <cell r="AM147" t="str">
            <v>Eureka</v>
          </cell>
          <cell r="AN147">
            <v>2.56</v>
          </cell>
          <cell r="AO147">
            <v>4.09</v>
          </cell>
        </row>
        <row r="148">
          <cell r="X148">
            <v>310</v>
          </cell>
          <cell r="Z148">
            <v>5.8</v>
          </cell>
          <cell r="AM148" t="str">
            <v>BeneLife</v>
          </cell>
          <cell r="AN148">
            <v>5.42</v>
          </cell>
          <cell r="AO148">
            <v>6.66</v>
          </cell>
        </row>
        <row r="149">
          <cell r="X149">
            <v>450</v>
          </cell>
          <cell r="Z149">
            <v>4</v>
          </cell>
          <cell r="AM149" t="str">
            <v>IQAir</v>
          </cell>
          <cell r="AN149">
            <v>4.5</v>
          </cell>
          <cell r="AO149">
            <v>4.5</v>
          </cell>
        </row>
        <row r="150">
          <cell r="X150">
            <v>450</v>
          </cell>
          <cell r="Z150">
            <v>13.2</v>
          </cell>
          <cell r="AM150" t="str">
            <v>JET</v>
          </cell>
          <cell r="AN150">
            <v>14.85</v>
          </cell>
          <cell r="AO150">
            <v>14.85</v>
          </cell>
        </row>
        <row r="151">
          <cell r="X151">
            <v>450</v>
          </cell>
          <cell r="Z151">
            <v>13.2</v>
          </cell>
          <cell r="AM151" t="str">
            <v>Powermatic</v>
          </cell>
          <cell r="AN151">
            <v>14.85</v>
          </cell>
          <cell r="AO151">
            <v>14.85</v>
          </cell>
        </row>
        <row r="152">
          <cell r="X152">
            <v>60</v>
          </cell>
          <cell r="Z152">
            <v>2.4</v>
          </cell>
          <cell r="AM152" t="str">
            <v>Febreze</v>
          </cell>
          <cell r="AN152">
            <v>1.8</v>
          </cell>
          <cell r="AO152">
            <v>2.4300000000000002</v>
          </cell>
        </row>
        <row r="153">
          <cell r="X153">
            <v>59</v>
          </cell>
          <cell r="Z153">
            <v>2.5</v>
          </cell>
          <cell r="AM153" t="str">
            <v>Febreze</v>
          </cell>
          <cell r="AN153">
            <v>1.78</v>
          </cell>
          <cell r="AO153">
            <v>2.44</v>
          </cell>
        </row>
        <row r="154">
          <cell r="X154">
            <v>205</v>
          </cell>
          <cell r="Z154">
            <v>2.2999999999999998</v>
          </cell>
          <cell r="AM154" t="str">
            <v>Kenmore</v>
          </cell>
          <cell r="AN154">
            <v>2.06</v>
          </cell>
          <cell r="AO154">
            <v>2.52</v>
          </cell>
        </row>
        <row r="155">
          <cell r="X155">
            <v>80</v>
          </cell>
          <cell r="Z155">
            <v>2.2599999999999998</v>
          </cell>
          <cell r="AM155" t="str">
            <v>Honeywell</v>
          </cell>
          <cell r="AN155">
            <v>2.62</v>
          </cell>
          <cell r="AO155">
            <v>2.88</v>
          </cell>
        </row>
        <row r="156">
          <cell r="X156">
            <v>80</v>
          </cell>
          <cell r="Z156">
            <v>2.2599999999999998</v>
          </cell>
          <cell r="AM156" t="str">
            <v>Honeywell</v>
          </cell>
          <cell r="AN156">
            <v>2.62</v>
          </cell>
          <cell r="AO156">
            <v>2.88</v>
          </cell>
        </row>
        <row r="157">
          <cell r="X157">
            <v>110</v>
          </cell>
          <cell r="Z157">
            <v>2.56</v>
          </cell>
          <cell r="AM157" t="str">
            <v>Honeywell</v>
          </cell>
          <cell r="AN157">
            <v>2.82</v>
          </cell>
          <cell r="AO157">
            <v>3.38</v>
          </cell>
        </row>
        <row r="158">
          <cell r="X158">
            <v>98</v>
          </cell>
          <cell r="Z158">
            <v>6.8</v>
          </cell>
          <cell r="AM158" t="str">
            <v>Honeywell</v>
          </cell>
          <cell r="AN158">
            <v>7.01</v>
          </cell>
          <cell r="AO158">
            <v>6.01</v>
          </cell>
        </row>
        <row r="159">
          <cell r="X159">
            <v>146</v>
          </cell>
          <cell r="Z159">
            <v>4.8</v>
          </cell>
          <cell r="AM159" t="str">
            <v>Honeywell</v>
          </cell>
          <cell r="AN159">
            <v>4.67</v>
          </cell>
          <cell r="AO159">
            <v>5.12</v>
          </cell>
        </row>
        <row r="160">
          <cell r="X160">
            <v>161</v>
          </cell>
          <cell r="Z160">
            <v>5</v>
          </cell>
          <cell r="AM160" t="str">
            <v>Honeywell</v>
          </cell>
          <cell r="AN160">
            <v>5.03</v>
          </cell>
          <cell r="AO160">
            <v>5.31</v>
          </cell>
        </row>
        <row r="161">
          <cell r="X161">
            <v>161</v>
          </cell>
          <cell r="Z161">
            <v>4</v>
          </cell>
          <cell r="AM161" t="str">
            <v>Honeywell</v>
          </cell>
          <cell r="AN161">
            <v>4.03</v>
          </cell>
          <cell r="AO161">
            <v>4.25</v>
          </cell>
        </row>
        <row r="162">
          <cell r="X162">
            <v>169</v>
          </cell>
          <cell r="Z162">
            <v>4.3</v>
          </cell>
          <cell r="AM162" t="str">
            <v>Honeywell</v>
          </cell>
          <cell r="AN162">
            <v>4.38</v>
          </cell>
          <cell r="AO162">
            <v>3.86</v>
          </cell>
        </row>
        <row r="163">
          <cell r="X163">
            <v>55</v>
          </cell>
          <cell r="Z163">
            <v>2.4</v>
          </cell>
          <cell r="AM163" t="str">
            <v>Honeywell</v>
          </cell>
          <cell r="AN163">
            <v>1.94</v>
          </cell>
          <cell r="AO163">
            <v>2.29</v>
          </cell>
        </row>
        <row r="164">
          <cell r="X164">
            <v>110</v>
          </cell>
          <cell r="Z164">
            <v>2.9</v>
          </cell>
          <cell r="AM164" t="str">
            <v>Honeywell</v>
          </cell>
          <cell r="AN164">
            <v>2.7</v>
          </cell>
          <cell r="AO164">
            <v>2.21</v>
          </cell>
        </row>
        <row r="165">
          <cell r="X165">
            <v>53</v>
          </cell>
          <cell r="Z165">
            <v>2.5</v>
          </cell>
          <cell r="AM165" t="str">
            <v>Honeywell</v>
          </cell>
          <cell r="AN165">
            <v>2.1</v>
          </cell>
          <cell r="AO165">
            <v>2.1</v>
          </cell>
        </row>
        <row r="166">
          <cell r="X166">
            <v>143</v>
          </cell>
          <cell r="Z166">
            <v>2.6</v>
          </cell>
          <cell r="AM166" t="str">
            <v>Midea</v>
          </cell>
          <cell r="AN166">
            <v>2.56</v>
          </cell>
          <cell r="AO166">
            <v>4.09</v>
          </cell>
        </row>
        <row r="167">
          <cell r="X167">
            <v>48</v>
          </cell>
          <cell r="Z167">
            <v>2.2000000000000002</v>
          </cell>
          <cell r="AM167" t="str">
            <v>Honeywell</v>
          </cell>
          <cell r="AN167">
            <v>1.7</v>
          </cell>
          <cell r="AO167">
            <v>2.66</v>
          </cell>
        </row>
        <row r="168">
          <cell r="X168">
            <v>100</v>
          </cell>
          <cell r="Z168">
            <v>2.2000000000000002</v>
          </cell>
          <cell r="AM168" t="str">
            <v>Honeywell</v>
          </cell>
          <cell r="AN168">
            <v>2.08</v>
          </cell>
          <cell r="AO168">
            <v>2.08</v>
          </cell>
        </row>
        <row r="169">
          <cell r="X169">
            <v>110</v>
          </cell>
          <cell r="Z169">
            <v>2.4</v>
          </cell>
          <cell r="AM169" t="str">
            <v>Honeywell</v>
          </cell>
          <cell r="AN169">
            <v>2.2000000000000002</v>
          </cell>
          <cell r="AO169">
            <v>2.6</v>
          </cell>
        </row>
        <row r="170">
          <cell r="X170">
            <v>200</v>
          </cell>
          <cell r="Z170">
            <v>2.5</v>
          </cell>
          <cell r="AM170" t="str">
            <v>Honeywell</v>
          </cell>
          <cell r="AN170">
            <v>2.63</v>
          </cell>
          <cell r="AO170">
            <v>2.37</v>
          </cell>
        </row>
        <row r="171">
          <cell r="X171">
            <v>220</v>
          </cell>
          <cell r="Z171">
            <v>2.7</v>
          </cell>
          <cell r="AM171" t="str">
            <v>Honeywell</v>
          </cell>
          <cell r="AN171">
            <v>2.54</v>
          </cell>
          <cell r="AO171">
            <v>2.87</v>
          </cell>
        </row>
        <row r="172">
          <cell r="X172">
            <v>300</v>
          </cell>
          <cell r="Z172">
            <v>2.7</v>
          </cell>
          <cell r="AM172" t="str">
            <v>Honeywell</v>
          </cell>
          <cell r="AN172">
            <v>2.5299999999999998</v>
          </cell>
          <cell r="AO172">
            <v>2.5299999999999998</v>
          </cell>
        </row>
        <row r="173">
          <cell r="X173">
            <v>210</v>
          </cell>
          <cell r="Z173">
            <v>4.9000000000000004</v>
          </cell>
          <cell r="AM173" t="str">
            <v>Honeywell</v>
          </cell>
          <cell r="AN173">
            <v>5.59</v>
          </cell>
          <cell r="AO173">
            <v>5.46</v>
          </cell>
        </row>
        <row r="174">
          <cell r="X174">
            <v>100</v>
          </cell>
          <cell r="Z174">
            <v>4.3</v>
          </cell>
          <cell r="AM174" t="str">
            <v>Honeywell</v>
          </cell>
          <cell r="AN174">
            <v>4.0199999999999996</v>
          </cell>
          <cell r="AO174">
            <v>4.66</v>
          </cell>
        </row>
        <row r="175">
          <cell r="X175">
            <v>194</v>
          </cell>
          <cell r="Z175">
            <v>4.0999999999999996</v>
          </cell>
          <cell r="AM175" t="str">
            <v>Honeywell</v>
          </cell>
          <cell r="AN175">
            <v>4.08</v>
          </cell>
          <cell r="AO175">
            <v>4.25</v>
          </cell>
        </row>
        <row r="176">
          <cell r="X176">
            <v>300</v>
          </cell>
          <cell r="Z176">
            <v>2.6</v>
          </cell>
          <cell r="AM176" t="str">
            <v>Honeywell</v>
          </cell>
          <cell r="AN176">
            <v>2.44</v>
          </cell>
          <cell r="AO176">
            <v>2.44</v>
          </cell>
        </row>
        <row r="177">
          <cell r="X177">
            <v>143</v>
          </cell>
          <cell r="Z177">
            <v>2.5</v>
          </cell>
          <cell r="AM177" t="str">
            <v>Midea</v>
          </cell>
          <cell r="AN177">
            <v>2.4700000000000002</v>
          </cell>
          <cell r="AO177">
            <v>2.09</v>
          </cell>
        </row>
        <row r="178">
          <cell r="X178">
            <v>182</v>
          </cell>
          <cell r="Z178">
            <v>2.2999999999999998</v>
          </cell>
          <cell r="AM178" t="str">
            <v>Kenmore</v>
          </cell>
          <cell r="AN178">
            <v>2.19</v>
          </cell>
          <cell r="AO178">
            <v>2.2999999999999998</v>
          </cell>
        </row>
        <row r="179">
          <cell r="X179">
            <v>211.7</v>
          </cell>
          <cell r="Z179">
            <v>2.1</v>
          </cell>
          <cell r="AM179" t="str">
            <v>Fellowes</v>
          </cell>
          <cell r="AN179">
            <v>1.95</v>
          </cell>
          <cell r="AO179">
            <v>2.63</v>
          </cell>
        </row>
        <row r="180">
          <cell r="X180">
            <v>135</v>
          </cell>
          <cell r="Z180">
            <v>8.8000000000000007</v>
          </cell>
          <cell r="AM180" t="str">
            <v>Ionic Comfort</v>
          </cell>
          <cell r="AN180">
            <v>7.92</v>
          </cell>
          <cell r="AO180">
            <v>9.68</v>
          </cell>
        </row>
        <row r="181">
          <cell r="X181">
            <v>85</v>
          </cell>
          <cell r="Z181">
            <v>7.9</v>
          </cell>
          <cell r="AM181" t="str">
            <v>Ionic Comfort Plus</v>
          </cell>
          <cell r="AN181">
            <v>6.72</v>
          </cell>
          <cell r="AO181">
            <v>7.9</v>
          </cell>
        </row>
        <row r="182">
          <cell r="X182">
            <v>85</v>
          </cell>
          <cell r="Z182">
            <v>7.9</v>
          </cell>
          <cell r="AM182" t="str">
            <v>Ionic Comfort Plus</v>
          </cell>
          <cell r="AN182">
            <v>6.72</v>
          </cell>
          <cell r="AO182">
            <v>7.9</v>
          </cell>
        </row>
        <row r="183">
          <cell r="X183">
            <v>170</v>
          </cell>
          <cell r="Z183">
            <v>9.1999999999999993</v>
          </cell>
          <cell r="AM183" t="str">
            <v>Ionic Comfort Plus</v>
          </cell>
          <cell r="AN183">
            <v>8.1</v>
          </cell>
          <cell r="AO183">
            <v>9.5299999999999994</v>
          </cell>
        </row>
        <row r="184">
          <cell r="X184">
            <v>170</v>
          </cell>
          <cell r="Z184">
            <v>9.1999999999999993</v>
          </cell>
          <cell r="AM184" t="str">
            <v>Ionic Comfort Plus</v>
          </cell>
          <cell r="AN184">
            <v>8.1</v>
          </cell>
          <cell r="AO184">
            <v>9.5299999999999994</v>
          </cell>
        </row>
        <row r="185">
          <cell r="X185">
            <v>123</v>
          </cell>
          <cell r="Z185">
            <v>3.5</v>
          </cell>
          <cell r="AM185" t="str">
            <v>Lasko</v>
          </cell>
          <cell r="AN185">
            <v>2.93</v>
          </cell>
          <cell r="AO185">
            <v>3.79</v>
          </cell>
        </row>
        <row r="186">
          <cell r="X186">
            <v>99</v>
          </cell>
          <cell r="Z186">
            <v>3.7</v>
          </cell>
          <cell r="AM186" t="str">
            <v>Lasko</v>
          </cell>
          <cell r="AN186">
            <v>2.84</v>
          </cell>
          <cell r="AO186">
            <v>4.0199999999999996</v>
          </cell>
        </row>
        <row r="187">
          <cell r="X187">
            <v>104</v>
          </cell>
          <cell r="Z187">
            <v>3.4</v>
          </cell>
          <cell r="AM187" t="str">
            <v>Lasko</v>
          </cell>
          <cell r="AN187">
            <v>2.83</v>
          </cell>
          <cell r="AO187">
            <v>3.54</v>
          </cell>
        </row>
        <row r="188">
          <cell r="X188">
            <v>98.2</v>
          </cell>
          <cell r="Z188">
            <v>2.9</v>
          </cell>
          <cell r="AM188" t="str">
            <v>LEVOIT</v>
          </cell>
          <cell r="AN188">
            <v>2.79</v>
          </cell>
          <cell r="AO188">
            <v>3.91</v>
          </cell>
        </row>
        <row r="189">
          <cell r="X189">
            <v>106.5</v>
          </cell>
          <cell r="Z189">
            <v>2.7</v>
          </cell>
          <cell r="AM189" t="str">
            <v>LEVOIT</v>
          </cell>
          <cell r="AN189">
            <v>2.83</v>
          </cell>
          <cell r="AO189">
            <v>3.48</v>
          </cell>
        </row>
        <row r="190">
          <cell r="X190">
            <v>160</v>
          </cell>
          <cell r="Z190">
            <v>5.0999999999999996</v>
          </cell>
          <cell r="AM190" t="str">
            <v>LG</v>
          </cell>
          <cell r="AN190">
            <v>3.98</v>
          </cell>
          <cell r="AO190">
            <v>5.35</v>
          </cell>
        </row>
        <row r="191">
          <cell r="X191">
            <v>205</v>
          </cell>
          <cell r="Z191">
            <v>6</v>
          </cell>
          <cell r="AM191" t="str">
            <v>LG</v>
          </cell>
          <cell r="AN191">
            <v>5.86</v>
          </cell>
          <cell r="AO191">
            <v>7.14</v>
          </cell>
        </row>
        <row r="192">
          <cell r="X192">
            <v>140</v>
          </cell>
          <cell r="Z192">
            <v>5.5</v>
          </cell>
          <cell r="AM192" t="str">
            <v>LG</v>
          </cell>
          <cell r="AN192">
            <v>4.4000000000000004</v>
          </cell>
          <cell r="AO192">
            <v>5.03</v>
          </cell>
        </row>
        <row r="193">
          <cell r="X193">
            <v>330</v>
          </cell>
          <cell r="Z193">
            <v>4.2</v>
          </cell>
          <cell r="AM193" t="str">
            <v>LG</v>
          </cell>
          <cell r="AN193">
            <v>4.2</v>
          </cell>
          <cell r="AO193">
            <v>4.6500000000000004</v>
          </cell>
        </row>
        <row r="194">
          <cell r="X194">
            <v>314</v>
          </cell>
          <cell r="Z194">
            <v>2.7</v>
          </cell>
          <cell r="AM194" t="str">
            <v>Idylis</v>
          </cell>
          <cell r="AN194">
            <v>2.37</v>
          </cell>
          <cell r="AO194">
            <v>3.05</v>
          </cell>
        </row>
        <row r="195">
          <cell r="X195">
            <v>215</v>
          </cell>
          <cell r="Z195">
            <v>3</v>
          </cell>
          <cell r="AM195" t="str">
            <v>Idylis</v>
          </cell>
          <cell r="AN195">
            <v>2.54</v>
          </cell>
          <cell r="AO195">
            <v>3.21</v>
          </cell>
        </row>
        <row r="196">
          <cell r="X196">
            <v>116</v>
          </cell>
          <cell r="Z196">
            <v>2.2000000000000002</v>
          </cell>
          <cell r="AM196" t="str">
            <v>Idylis</v>
          </cell>
          <cell r="AN196">
            <v>2.0699999999999998</v>
          </cell>
          <cell r="AO196">
            <v>2.29</v>
          </cell>
        </row>
        <row r="197">
          <cell r="X197">
            <v>205</v>
          </cell>
          <cell r="Z197">
            <v>2.8</v>
          </cell>
          <cell r="AM197" t="str">
            <v>Whirlpool</v>
          </cell>
          <cell r="AN197">
            <v>2.67</v>
          </cell>
          <cell r="AO197">
            <v>2.92</v>
          </cell>
        </row>
        <row r="198">
          <cell r="X198">
            <v>315</v>
          </cell>
          <cell r="Z198">
            <v>3.4</v>
          </cell>
          <cell r="AM198" t="str">
            <v>Whirlpool</v>
          </cell>
          <cell r="AN198">
            <v>3.27</v>
          </cell>
          <cell r="AO198">
            <v>3.67</v>
          </cell>
        </row>
        <row r="199">
          <cell r="X199">
            <v>315</v>
          </cell>
          <cell r="Z199">
            <v>3.3</v>
          </cell>
          <cell r="AM199" t="str">
            <v>Whirlpool</v>
          </cell>
          <cell r="AN199">
            <v>3.2</v>
          </cell>
          <cell r="AO199">
            <v>4.07</v>
          </cell>
        </row>
        <row r="200">
          <cell r="X200">
            <v>52</v>
          </cell>
          <cell r="Z200">
            <v>2.6</v>
          </cell>
          <cell r="AM200" t="str">
            <v>Whirlpool</v>
          </cell>
          <cell r="AN200">
            <v>1.78</v>
          </cell>
          <cell r="AO200">
            <v>2.39</v>
          </cell>
        </row>
        <row r="201">
          <cell r="X201">
            <v>148</v>
          </cell>
          <cell r="Z201">
            <v>2.1</v>
          </cell>
          <cell r="AM201" t="str">
            <v>Filtrete</v>
          </cell>
          <cell r="AN201">
            <v>1.83</v>
          </cell>
          <cell r="AO201">
            <v>2.2200000000000002</v>
          </cell>
        </row>
        <row r="202">
          <cell r="X202">
            <v>98</v>
          </cell>
          <cell r="Z202">
            <v>2.4500000000000002</v>
          </cell>
          <cell r="AM202" t="str">
            <v>IDEAL</v>
          </cell>
          <cell r="AN202">
            <v>2.4500000000000002</v>
          </cell>
          <cell r="AO202">
            <v>2.58</v>
          </cell>
        </row>
        <row r="203">
          <cell r="X203">
            <v>197</v>
          </cell>
          <cell r="Z203">
            <v>3.28</v>
          </cell>
          <cell r="AM203" t="str">
            <v>IDEAL</v>
          </cell>
          <cell r="AN203">
            <v>3.28</v>
          </cell>
          <cell r="AO203">
            <v>3.56</v>
          </cell>
        </row>
        <row r="204">
          <cell r="X204">
            <v>291</v>
          </cell>
          <cell r="Z204">
            <v>2.7</v>
          </cell>
          <cell r="AM204" t="str">
            <v>IDEAL</v>
          </cell>
          <cell r="AN204">
            <v>2.64</v>
          </cell>
          <cell r="AO204">
            <v>3.11</v>
          </cell>
        </row>
        <row r="205">
          <cell r="X205">
            <v>95.7</v>
          </cell>
          <cell r="Z205">
            <v>2.2000000000000002</v>
          </cell>
          <cell r="AM205" t="str">
            <v>LivePure</v>
          </cell>
          <cell r="AN205">
            <v>2.1800000000000002</v>
          </cell>
          <cell r="AO205">
            <v>2.82</v>
          </cell>
        </row>
        <row r="206">
          <cell r="X206">
            <v>323.7</v>
          </cell>
          <cell r="Z206">
            <v>3</v>
          </cell>
          <cell r="AM206" t="str">
            <v>LivePure</v>
          </cell>
          <cell r="AN206">
            <v>3.29</v>
          </cell>
          <cell r="AO206">
            <v>3.64</v>
          </cell>
        </row>
        <row r="207">
          <cell r="X207">
            <v>332</v>
          </cell>
          <cell r="Z207">
            <v>2.6</v>
          </cell>
          <cell r="AM207" t="str">
            <v>Nuwave Oxypure</v>
          </cell>
          <cell r="AN207">
            <v>2.5</v>
          </cell>
          <cell r="AO207">
            <v>2.77</v>
          </cell>
        </row>
        <row r="208">
          <cell r="X208">
            <v>372</v>
          </cell>
          <cell r="Z208">
            <v>2.23</v>
          </cell>
          <cell r="AM208" t="str">
            <v>ORANSI</v>
          </cell>
          <cell r="AN208">
            <v>2.1800000000000002</v>
          </cell>
          <cell r="AO208">
            <v>2.25</v>
          </cell>
        </row>
        <row r="209">
          <cell r="X209">
            <v>233</v>
          </cell>
          <cell r="Z209">
            <v>3.1</v>
          </cell>
          <cell r="AM209" t="str">
            <v>Coway</v>
          </cell>
          <cell r="AN209">
            <v>2.94</v>
          </cell>
          <cell r="AO209">
            <v>3.02</v>
          </cell>
        </row>
        <row r="210">
          <cell r="X210">
            <v>142</v>
          </cell>
          <cell r="Z210">
            <v>5.7</v>
          </cell>
          <cell r="AM210" t="str">
            <v>Philips</v>
          </cell>
          <cell r="AN210">
            <v>5.12</v>
          </cell>
          <cell r="AO210">
            <v>5.99</v>
          </cell>
        </row>
        <row r="211">
          <cell r="X211">
            <v>198</v>
          </cell>
          <cell r="Z211">
            <v>4.3</v>
          </cell>
          <cell r="AM211" t="str">
            <v>Philips</v>
          </cell>
          <cell r="AN211">
            <v>4.76</v>
          </cell>
          <cell r="AO211">
            <v>5.07</v>
          </cell>
        </row>
        <row r="212">
          <cell r="X212">
            <v>282</v>
          </cell>
          <cell r="Z212">
            <v>4.8</v>
          </cell>
          <cell r="AM212" t="str">
            <v>Philips</v>
          </cell>
          <cell r="AN212">
            <v>4.5999999999999996</v>
          </cell>
          <cell r="AO212">
            <v>5.44</v>
          </cell>
        </row>
        <row r="213">
          <cell r="X213">
            <v>293</v>
          </cell>
          <cell r="Z213">
            <v>6</v>
          </cell>
          <cell r="AM213" t="str">
            <v>Philips</v>
          </cell>
          <cell r="AN213">
            <v>5.78</v>
          </cell>
          <cell r="AO213">
            <v>6.75</v>
          </cell>
        </row>
        <row r="214">
          <cell r="X214">
            <v>136</v>
          </cell>
          <cell r="Z214">
            <v>5.0999999999999996</v>
          </cell>
          <cell r="AM214" t="str">
            <v>Rabbit Air</v>
          </cell>
          <cell r="AN214">
            <v>4.66</v>
          </cell>
          <cell r="AO214">
            <v>5.54</v>
          </cell>
        </row>
        <row r="215">
          <cell r="X215">
            <v>152</v>
          </cell>
          <cell r="Z215">
            <v>4.3</v>
          </cell>
          <cell r="AM215" t="str">
            <v>Rabbit Air</v>
          </cell>
          <cell r="AN215">
            <v>3.96</v>
          </cell>
          <cell r="AO215">
            <v>4.93</v>
          </cell>
        </row>
        <row r="216">
          <cell r="X216">
            <v>161</v>
          </cell>
          <cell r="Z216">
            <v>3.9</v>
          </cell>
          <cell r="AM216" t="str">
            <v>Rabbit Air</v>
          </cell>
          <cell r="AN216">
            <v>3.47</v>
          </cell>
          <cell r="AO216">
            <v>3.68</v>
          </cell>
        </row>
        <row r="217">
          <cell r="X217">
            <v>258</v>
          </cell>
          <cell r="Z217">
            <v>2.9</v>
          </cell>
          <cell r="AM217" t="str">
            <v>Winix</v>
          </cell>
          <cell r="AN217">
            <v>2.83</v>
          </cell>
          <cell r="AO217">
            <v>3.31</v>
          </cell>
        </row>
        <row r="218">
          <cell r="X218">
            <v>168.9</v>
          </cell>
          <cell r="Z218">
            <v>3.5</v>
          </cell>
          <cell r="AM218" t="str">
            <v>Rabbit Air</v>
          </cell>
          <cell r="AN218">
            <v>3.19</v>
          </cell>
          <cell r="AO218">
            <v>3.18</v>
          </cell>
        </row>
        <row r="219">
          <cell r="X219">
            <v>152</v>
          </cell>
          <cell r="Z219">
            <v>4.3</v>
          </cell>
          <cell r="AM219" t="str">
            <v>Oreck</v>
          </cell>
          <cell r="AN219">
            <v>3.84</v>
          </cell>
          <cell r="AO219">
            <v>4.83</v>
          </cell>
        </row>
        <row r="220">
          <cell r="X220">
            <v>135</v>
          </cell>
          <cell r="Z220">
            <v>5</v>
          </cell>
          <cell r="AM220" t="str">
            <v>Oreck</v>
          </cell>
          <cell r="AN220">
            <v>4.1900000000000004</v>
          </cell>
          <cell r="AO220">
            <v>5.9</v>
          </cell>
        </row>
        <row r="221">
          <cell r="X221">
            <v>90.5</v>
          </cell>
          <cell r="Z221">
            <v>2.2999999999999998</v>
          </cell>
          <cell r="AM221" t="str">
            <v>Oreck</v>
          </cell>
          <cell r="AN221">
            <v>1.79</v>
          </cell>
          <cell r="AO221">
            <v>2.36</v>
          </cell>
        </row>
        <row r="222">
          <cell r="X222">
            <v>132.6</v>
          </cell>
          <cell r="Z222">
            <v>2.5</v>
          </cell>
          <cell r="AM222" t="str">
            <v>Oreck</v>
          </cell>
          <cell r="AN222">
            <v>2.1800000000000002</v>
          </cell>
          <cell r="AO222">
            <v>2.6</v>
          </cell>
        </row>
        <row r="223">
          <cell r="X223">
            <v>309.60000000000002</v>
          </cell>
          <cell r="Z223">
            <v>3.2</v>
          </cell>
          <cell r="AM223" t="str">
            <v>Whirlpool</v>
          </cell>
          <cell r="AN223">
            <v>3.02</v>
          </cell>
          <cell r="AO223">
            <v>3.23</v>
          </cell>
        </row>
        <row r="224">
          <cell r="X224">
            <v>250.4</v>
          </cell>
          <cell r="Z224">
            <v>5.0999999999999996</v>
          </cell>
          <cell r="AM224" t="str">
            <v>Oreck</v>
          </cell>
          <cell r="AN224">
            <v>4.84</v>
          </cell>
          <cell r="AO224">
            <v>5.31</v>
          </cell>
        </row>
        <row r="225">
          <cell r="X225">
            <v>293</v>
          </cell>
          <cell r="Z225">
            <v>3.3</v>
          </cell>
          <cell r="AM225" t="str">
            <v>Sharp</v>
          </cell>
          <cell r="AN225">
            <v>3.19</v>
          </cell>
          <cell r="AO225">
            <v>3.92</v>
          </cell>
        </row>
        <row r="226">
          <cell r="X226">
            <v>133</v>
          </cell>
          <cell r="Z226">
            <v>2.4</v>
          </cell>
          <cell r="AM226" t="str">
            <v>Sharp</v>
          </cell>
          <cell r="AN226">
            <v>2.09</v>
          </cell>
          <cell r="AO226">
            <v>2.4300000000000002</v>
          </cell>
        </row>
        <row r="227">
          <cell r="X227">
            <v>181</v>
          </cell>
          <cell r="Z227">
            <v>3.7</v>
          </cell>
          <cell r="AM227" t="str">
            <v>Sharp</v>
          </cell>
          <cell r="AN227">
            <v>3.43</v>
          </cell>
          <cell r="AO227">
            <v>3.85</v>
          </cell>
        </row>
        <row r="228">
          <cell r="X228">
            <v>164</v>
          </cell>
          <cell r="Z228">
            <v>3.28</v>
          </cell>
          <cell r="AM228" t="str">
            <v>Sharp</v>
          </cell>
          <cell r="AN228">
            <v>3.28</v>
          </cell>
          <cell r="AO228">
            <v>3.48</v>
          </cell>
        </row>
        <row r="229">
          <cell r="X229">
            <v>147</v>
          </cell>
          <cell r="Z229">
            <v>4.3</v>
          </cell>
          <cell r="AM229" t="str">
            <v>Sharp</v>
          </cell>
          <cell r="AN229">
            <v>4.21</v>
          </cell>
          <cell r="AO229">
            <v>4.4400000000000004</v>
          </cell>
        </row>
        <row r="230">
          <cell r="X230">
            <v>213</v>
          </cell>
          <cell r="Z230">
            <v>4.5</v>
          </cell>
          <cell r="AM230" t="str">
            <v>SheerAIRE</v>
          </cell>
          <cell r="AN230">
            <v>4.13</v>
          </cell>
          <cell r="AO230">
            <v>4.87</v>
          </cell>
        </row>
        <row r="231">
          <cell r="X231">
            <v>100</v>
          </cell>
          <cell r="Z231">
            <v>2</v>
          </cell>
          <cell r="AM231" t="str">
            <v>SheerAIRE</v>
          </cell>
          <cell r="AN231">
            <v>2</v>
          </cell>
          <cell r="AO231">
            <v>2</v>
          </cell>
        </row>
        <row r="232">
          <cell r="X232">
            <v>150</v>
          </cell>
          <cell r="Z232">
            <v>2.1</v>
          </cell>
          <cell r="AM232" t="str">
            <v>SheerAIRE</v>
          </cell>
          <cell r="AN232">
            <v>2.1</v>
          </cell>
          <cell r="AO232">
            <v>2.1</v>
          </cell>
        </row>
        <row r="233">
          <cell r="X233">
            <v>146.69999999999999</v>
          </cell>
          <cell r="Z233">
            <v>3.7</v>
          </cell>
          <cell r="AM233" t="str">
            <v>Stadler</v>
          </cell>
          <cell r="AN233">
            <v>3.35</v>
          </cell>
          <cell r="AO233">
            <v>3.94</v>
          </cell>
        </row>
        <row r="234">
          <cell r="X234">
            <v>307</v>
          </cell>
          <cell r="Z234">
            <v>2.6</v>
          </cell>
          <cell r="AM234" t="str">
            <v>Stadler</v>
          </cell>
          <cell r="AN234">
            <v>2.4300000000000002</v>
          </cell>
          <cell r="AO234">
            <v>2.87</v>
          </cell>
        </row>
        <row r="235">
          <cell r="X235">
            <v>152</v>
          </cell>
          <cell r="Z235">
            <v>2.6</v>
          </cell>
          <cell r="AM235" t="str">
            <v>Bionaire</v>
          </cell>
          <cell r="AN235">
            <v>2.58</v>
          </cell>
          <cell r="AO235">
            <v>2.96</v>
          </cell>
        </row>
        <row r="236">
          <cell r="X236">
            <v>314</v>
          </cell>
          <cell r="Z236">
            <v>3</v>
          </cell>
          <cell r="AM236" t="str">
            <v>Whirlpool</v>
          </cell>
          <cell r="AN236">
            <v>2.75</v>
          </cell>
          <cell r="AO236">
            <v>3.01</v>
          </cell>
        </row>
        <row r="237">
          <cell r="X237">
            <v>70</v>
          </cell>
          <cell r="Z237">
            <v>2.16</v>
          </cell>
          <cell r="AM237" t="str">
            <v>Holmes</v>
          </cell>
          <cell r="AN237">
            <v>1.84</v>
          </cell>
          <cell r="AO237">
            <v>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N3" t="str">
            <v>V2.0 Efficiency Criteria</v>
          </cell>
        </row>
      </sheetData>
      <sheetData sheetId="15"/>
      <sheetData sheetId="16"/>
      <sheetData sheetId="17"/>
      <sheetData sheetId="18"/>
      <sheetData sheetId="19">
        <row r="76">
          <cell r="D76">
            <v>0.47269303201506591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9">
          <cell r="A19">
            <v>0.04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DB004-9537-4432-B94A-40D1A73C1665}">
  <sheetPr>
    <tabColor rgb="FF00B0F0"/>
  </sheetPr>
  <dimension ref="A1:P38"/>
  <sheetViews>
    <sheetView tabSelected="1" workbookViewId="0">
      <selection activeCell="B31" sqref="B31:L34"/>
    </sheetView>
  </sheetViews>
  <sheetFormatPr defaultColWidth="9.1796875" defaultRowHeight="14.5" x14ac:dyDescent="0.35"/>
  <cols>
    <col min="1" max="1" width="2.26953125" style="1" customWidth="1"/>
    <col min="2" max="10" width="9.1796875" style="1"/>
    <col min="11" max="12" width="39.1796875" style="1" customWidth="1"/>
    <col min="13" max="16384" width="9.1796875" style="1"/>
  </cols>
  <sheetData>
    <row r="1" spans="2:16" ht="15" thickBot="1" x14ac:dyDescent="0.4">
      <c r="O1" s="2"/>
      <c r="P1" s="3"/>
    </row>
    <row r="2" spans="2:16" ht="19.5" customHeight="1" x14ac:dyDescent="0.35">
      <c r="B2" s="154" t="s">
        <v>0</v>
      </c>
      <c r="C2" s="155"/>
      <c r="D2" s="155"/>
      <c r="E2" s="155"/>
      <c r="F2" s="155"/>
      <c r="G2" s="155"/>
      <c r="H2" s="155"/>
      <c r="I2" s="155"/>
      <c r="J2" s="155"/>
      <c r="K2" s="155"/>
      <c r="L2" s="156"/>
      <c r="O2" s="2"/>
      <c r="P2" s="3"/>
    </row>
    <row r="3" spans="2:16" ht="19.5" customHeight="1" x14ac:dyDescent="0.35">
      <c r="B3" s="157"/>
      <c r="C3" s="158"/>
      <c r="D3" s="158"/>
      <c r="E3" s="158"/>
      <c r="F3" s="158"/>
      <c r="G3" s="158"/>
      <c r="H3" s="158"/>
      <c r="I3" s="158"/>
      <c r="J3" s="158"/>
      <c r="K3" s="158"/>
      <c r="L3" s="159"/>
      <c r="O3" s="2"/>
      <c r="P3" s="3"/>
    </row>
    <row r="4" spans="2:16" x14ac:dyDescent="0.35">
      <c r="B4" s="160"/>
      <c r="C4" s="158"/>
      <c r="D4" s="158"/>
      <c r="E4" s="158"/>
      <c r="F4" s="158"/>
      <c r="G4" s="158"/>
      <c r="H4" s="158"/>
      <c r="I4" s="158"/>
      <c r="J4" s="158"/>
      <c r="K4" s="158"/>
      <c r="L4" s="159"/>
      <c r="O4" s="2"/>
      <c r="P4" s="3"/>
    </row>
    <row r="5" spans="2:16" ht="15" thickBot="1" x14ac:dyDescent="0.4">
      <c r="B5" s="161"/>
      <c r="C5" s="162"/>
      <c r="D5" s="162"/>
      <c r="E5" s="162"/>
      <c r="F5" s="162"/>
      <c r="G5" s="162"/>
      <c r="H5" s="162"/>
      <c r="I5" s="162"/>
      <c r="J5" s="162"/>
      <c r="K5" s="162"/>
      <c r="L5" s="163"/>
      <c r="O5" s="2"/>
      <c r="P5" s="3"/>
    </row>
    <row r="6" spans="2:16" ht="15.75" customHeight="1" x14ac:dyDescent="0.35">
      <c r="B6" s="164" t="s">
        <v>1</v>
      </c>
      <c r="C6" s="165"/>
      <c r="D6" s="165"/>
      <c r="E6" s="165"/>
      <c r="F6" s="165"/>
      <c r="G6" s="165"/>
      <c r="H6" s="165"/>
      <c r="I6" s="165"/>
      <c r="J6" s="165"/>
      <c r="K6" s="165"/>
      <c r="L6" s="166"/>
      <c r="O6" s="2"/>
      <c r="P6" s="3"/>
    </row>
    <row r="7" spans="2:16" ht="15.75" customHeight="1" x14ac:dyDescent="0.35">
      <c r="B7" s="147"/>
      <c r="C7" s="167"/>
      <c r="D7" s="167"/>
      <c r="E7" s="167"/>
      <c r="F7" s="167"/>
      <c r="G7" s="167"/>
      <c r="H7" s="167"/>
      <c r="I7" s="167"/>
      <c r="J7" s="167"/>
      <c r="K7" s="167"/>
      <c r="L7" s="168"/>
      <c r="O7" s="2"/>
      <c r="P7" s="3"/>
    </row>
    <row r="8" spans="2:16" ht="15.75" customHeight="1" x14ac:dyDescent="0.35">
      <c r="B8" s="147"/>
      <c r="C8" s="167"/>
      <c r="D8" s="167"/>
      <c r="E8" s="167"/>
      <c r="F8" s="167"/>
      <c r="G8" s="167"/>
      <c r="H8" s="167"/>
      <c r="I8" s="167"/>
      <c r="J8" s="167"/>
      <c r="K8" s="167"/>
      <c r="L8" s="168"/>
      <c r="O8" s="2"/>
      <c r="P8" s="3"/>
    </row>
    <row r="9" spans="2:16" ht="15.75" customHeight="1" x14ac:dyDescent="0.35">
      <c r="B9" s="4"/>
      <c r="C9" s="5"/>
      <c r="D9" s="5"/>
      <c r="E9" s="5"/>
      <c r="F9" s="5"/>
      <c r="G9" s="5"/>
      <c r="H9" s="5"/>
      <c r="I9" s="5"/>
      <c r="J9" s="5"/>
      <c r="K9" s="5"/>
      <c r="L9" s="6"/>
      <c r="O9" s="2"/>
      <c r="P9" s="3"/>
    </row>
    <row r="10" spans="2:16" ht="18.5" x14ac:dyDescent="0.45">
      <c r="B10" s="7" t="s">
        <v>2</v>
      </c>
      <c r="L10" s="8"/>
      <c r="O10" s="2"/>
      <c r="P10" s="3"/>
    </row>
    <row r="11" spans="2:16" ht="18.5" x14ac:dyDescent="0.45">
      <c r="B11" s="7" t="s">
        <v>3</v>
      </c>
      <c r="C11" s="9"/>
      <c r="L11" s="8"/>
      <c r="O11" s="2"/>
      <c r="P11" s="3"/>
    </row>
    <row r="12" spans="2:16" ht="18.5" x14ac:dyDescent="0.45">
      <c r="B12" s="7"/>
      <c r="C12" s="146" t="s">
        <v>4</v>
      </c>
      <c r="D12" s="146"/>
      <c r="E12" s="146"/>
      <c r="F12" s="146"/>
      <c r="G12" s="146"/>
      <c r="H12" s="146"/>
      <c r="I12" s="146"/>
      <c r="L12" s="8"/>
      <c r="O12" s="2"/>
      <c r="P12" s="3"/>
    </row>
    <row r="13" spans="2:16" ht="18.5" x14ac:dyDescent="0.45">
      <c r="B13" s="7"/>
      <c r="C13" s="146" t="s">
        <v>5</v>
      </c>
      <c r="D13" s="146"/>
      <c r="E13" s="146"/>
      <c r="F13" s="146"/>
      <c r="G13" s="146"/>
      <c r="H13" s="146"/>
      <c r="I13" s="146"/>
      <c r="L13" s="8"/>
      <c r="O13" s="2"/>
      <c r="P13" s="3"/>
    </row>
    <row r="14" spans="2:16" ht="18.5" x14ac:dyDescent="0.45">
      <c r="B14" s="7" t="s">
        <v>6</v>
      </c>
      <c r="L14" s="8"/>
      <c r="O14" s="2"/>
      <c r="P14" s="3"/>
    </row>
    <row r="15" spans="2:16" ht="18.5" x14ac:dyDescent="0.45">
      <c r="B15" s="7"/>
      <c r="C15" s="146" t="s">
        <v>7</v>
      </c>
      <c r="D15" s="146"/>
      <c r="E15" s="146"/>
      <c r="F15" s="146"/>
      <c r="G15" s="146"/>
      <c r="H15" s="146"/>
      <c r="I15" s="146"/>
      <c r="L15" s="8"/>
      <c r="O15" s="2"/>
      <c r="P15" s="3"/>
    </row>
    <row r="16" spans="2:16" ht="18.5" x14ac:dyDescent="0.45">
      <c r="B16" s="7"/>
      <c r="C16" s="146" t="s">
        <v>8</v>
      </c>
      <c r="D16" s="146"/>
      <c r="E16" s="146"/>
      <c r="F16" s="146"/>
      <c r="G16" s="146"/>
      <c r="H16" s="146"/>
      <c r="I16" s="146"/>
      <c r="L16" s="8"/>
      <c r="O16" s="2"/>
      <c r="P16" s="3"/>
    </row>
    <row r="17" spans="2:16" ht="18.5" x14ac:dyDescent="0.45">
      <c r="B17" s="7"/>
      <c r="C17" s="146" t="s">
        <v>9</v>
      </c>
      <c r="D17" s="146"/>
      <c r="E17" s="146"/>
      <c r="F17" s="146"/>
      <c r="G17" s="146"/>
      <c r="H17" s="146"/>
      <c r="I17" s="146"/>
      <c r="L17" s="8"/>
      <c r="O17" s="2"/>
      <c r="P17" s="3"/>
    </row>
    <row r="18" spans="2:16" ht="18.5" x14ac:dyDescent="0.45">
      <c r="B18" s="7" t="s">
        <v>10</v>
      </c>
      <c r="L18" s="8"/>
      <c r="O18" s="2"/>
      <c r="P18" s="3"/>
    </row>
    <row r="19" spans="2:16" ht="18.5" x14ac:dyDescent="0.45">
      <c r="B19" s="7"/>
      <c r="C19" s="146" t="s">
        <v>11</v>
      </c>
      <c r="D19" s="146"/>
      <c r="E19" s="146"/>
      <c r="F19" s="146"/>
      <c r="G19" s="146"/>
      <c r="H19" s="146"/>
      <c r="I19" s="146"/>
      <c r="L19" s="8"/>
      <c r="O19" s="2"/>
      <c r="P19" s="3"/>
    </row>
    <row r="20" spans="2:16" ht="18.5" x14ac:dyDescent="0.45">
      <c r="B20" s="7" t="s">
        <v>12</v>
      </c>
      <c r="L20" s="8"/>
      <c r="O20" s="2"/>
      <c r="P20" s="3"/>
    </row>
    <row r="21" spans="2:16" ht="18.5" x14ac:dyDescent="0.45">
      <c r="B21" s="7"/>
      <c r="C21" s="146" t="s">
        <v>13</v>
      </c>
      <c r="D21" s="146"/>
      <c r="E21" s="146"/>
      <c r="F21" s="146"/>
      <c r="G21" s="146"/>
      <c r="H21" s="146"/>
      <c r="I21" s="146"/>
      <c r="L21" s="8"/>
      <c r="O21" s="2"/>
      <c r="P21" s="3"/>
    </row>
    <row r="22" spans="2:16" ht="18.5" x14ac:dyDescent="0.45">
      <c r="B22" s="7" t="s">
        <v>14</v>
      </c>
      <c r="L22" s="8"/>
      <c r="O22" s="2"/>
      <c r="P22" s="3"/>
    </row>
    <row r="23" spans="2:16" ht="18.5" x14ac:dyDescent="0.45">
      <c r="B23" s="7"/>
      <c r="C23" s="146" t="s">
        <v>15</v>
      </c>
      <c r="D23" s="146"/>
      <c r="E23" s="146"/>
      <c r="F23" s="146"/>
      <c r="G23" s="146"/>
      <c r="H23" s="146"/>
      <c r="I23" s="146"/>
      <c r="L23" s="8"/>
      <c r="O23" s="2"/>
      <c r="P23" s="3"/>
    </row>
    <row r="24" spans="2:16" ht="18.5" x14ac:dyDescent="0.45">
      <c r="B24" s="7" t="s">
        <v>16</v>
      </c>
      <c r="L24" s="8"/>
      <c r="O24" s="2"/>
      <c r="P24" s="3"/>
    </row>
    <row r="25" spans="2:16" ht="18.5" x14ac:dyDescent="0.45">
      <c r="B25" s="10"/>
      <c r="C25" s="146" t="s">
        <v>17</v>
      </c>
      <c r="D25" s="146"/>
      <c r="E25" s="146"/>
      <c r="F25" s="146"/>
      <c r="G25" s="146"/>
      <c r="H25" s="146"/>
      <c r="I25" s="146"/>
      <c r="L25" s="8"/>
      <c r="O25" s="2"/>
      <c r="P25" s="3"/>
    </row>
    <row r="26" spans="2:16" ht="18.5" x14ac:dyDescent="0.45">
      <c r="B26" s="7" t="s">
        <v>18</v>
      </c>
      <c r="L26" s="8"/>
      <c r="O26" s="2"/>
      <c r="P26" s="3"/>
    </row>
    <row r="27" spans="2:16" ht="18.5" x14ac:dyDescent="0.45">
      <c r="B27" s="10"/>
      <c r="C27" s="146" t="s">
        <v>19</v>
      </c>
      <c r="D27" s="146"/>
      <c r="E27" s="146"/>
      <c r="F27" s="146"/>
      <c r="G27" s="146"/>
      <c r="H27" s="146"/>
      <c r="I27" s="146"/>
      <c r="L27" s="8"/>
      <c r="O27" s="2"/>
      <c r="P27" s="3"/>
    </row>
    <row r="28" spans="2:16" ht="18.5" x14ac:dyDescent="0.45">
      <c r="B28" s="10"/>
      <c r="C28" s="146" t="s">
        <v>20</v>
      </c>
      <c r="D28" s="146"/>
      <c r="E28" s="146"/>
      <c r="F28" s="146"/>
      <c r="G28" s="146"/>
      <c r="H28" s="146"/>
      <c r="I28" s="146"/>
      <c r="J28" s="146"/>
      <c r="L28" s="8"/>
      <c r="O28" s="2"/>
      <c r="P28" s="3"/>
    </row>
    <row r="29" spans="2:16" ht="18.5" x14ac:dyDescent="0.45">
      <c r="B29" s="10"/>
      <c r="C29" s="146" t="s">
        <v>21</v>
      </c>
      <c r="D29" s="146"/>
      <c r="E29" s="146"/>
      <c r="F29" s="146"/>
      <c r="G29" s="146"/>
      <c r="H29" s="146"/>
      <c r="I29" s="146"/>
      <c r="J29" s="146"/>
      <c r="K29" s="146"/>
      <c r="L29" s="8"/>
      <c r="O29" s="2"/>
      <c r="P29" s="3"/>
    </row>
    <row r="30" spans="2:16" x14ac:dyDescent="0.35">
      <c r="B30" s="10"/>
      <c r="L30" s="8"/>
      <c r="O30" s="2"/>
      <c r="P30" s="3"/>
    </row>
    <row r="31" spans="2:16" x14ac:dyDescent="0.35">
      <c r="B31" s="147" t="s">
        <v>903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9"/>
      <c r="O31" s="2"/>
      <c r="P31" s="3"/>
    </row>
    <row r="32" spans="2:16" x14ac:dyDescent="0.35">
      <c r="B32" s="150"/>
      <c r="C32" s="148"/>
      <c r="D32" s="148"/>
      <c r="E32" s="148"/>
      <c r="F32" s="148"/>
      <c r="G32" s="148"/>
      <c r="H32" s="148"/>
      <c r="I32" s="148"/>
      <c r="J32" s="148"/>
      <c r="K32" s="148"/>
      <c r="L32" s="149"/>
      <c r="O32" s="2"/>
      <c r="P32" s="3"/>
    </row>
    <row r="33" spans="1:16" x14ac:dyDescent="0.35">
      <c r="B33" s="150"/>
      <c r="C33" s="148"/>
      <c r="D33" s="148"/>
      <c r="E33" s="148"/>
      <c r="F33" s="148"/>
      <c r="G33" s="148"/>
      <c r="H33" s="148"/>
      <c r="I33" s="148"/>
      <c r="J33" s="148"/>
      <c r="K33" s="148"/>
      <c r="L33" s="149"/>
      <c r="O33" s="2"/>
      <c r="P33" s="3"/>
    </row>
    <row r="34" spans="1:16" ht="15" thickBot="1" x14ac:dyDescent="0.4">
      <c r="B34" s="151"/>
      <c r="C34" s="152"/>
      <c r="D34" s="152"/>
      <c r="E34" s="152"/>
      <c r="F34" s="152"/>
      <c r="G34" s="152"/>
      <c r="H34" s="152"/>
      <c r="I34" s="152"/>
      <c r="J34" s="152"/>
      <c r="K34" s="152"/>
      <c r="L34" s="153"/>
      <c r="O34" s="2"/>
      <c r="P34" s="3"/>
    </row>
    <row r="35" spans="1:16" x14ac:dyDescent="0.35">
      <c r="O35" s="2"/>
      <c r="P35" s="3"/>
    </row>
    <row r="36" spans="1:16" x14ac:dyDescent="0.35">
      <c r="O36" s="2"/>
      <c r="P36" s="3"/>
    </row>
    <row r="37" spans="1:16" ht="15" thickBot="1" x14ac:dyDescent="0.4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2"/>
      <c r="P37" s="3"/>
    </row>
    <row r="38" spans="1:16" ht="15" thickTop="1" x14ac:dyDescent="0.35"/>
  </sheetData>
  <mergeCells count="15">
    <mergeCell ref="C16:I16"/>
    <mergeCell ref="B2:L5"/>
    <mergeCell ref="B6:L8"/>
    <mergeCell ref="C12:I12"/>
    <mergeCell ref="C13:I13"/>
    <mergeCell ref="C15:I15"/>
    <mergeCell ref="C28:J28"/>
    <mergeCell ref="C29:K29"/>
    <mergeCell ref="B31:L34"/>
    <mergeCell ref="C17:I17"/>
    <mergeCell ref="C19:I19"/>
    <mergeCell ref="C21:I21"/>
    <mergeCell ref="C23:I23"/>
    <mergeCell ref="C25:I25"/>
    <mergeCell ref="C27:I27"/>
  </mergeCells>
  <hyperlinks>
    <hyperlink ref="C12" location="'2. Draft 1 Version 2.0 Criteria'!B2" display="Table 1: Draft 1 Efficiency Requirements" xr:uid="{50685157-D9CA-41FA-B17E-AB6A2581EFFC}"/>
    <hyperlink ref="C15" location="'3. Energy and Cost Savings'!B2" display="Table 2: Annual Unit Energy, GHG, and Cost Savings" xr:uid="{4E95A6E0-0003-460A-BCB2-FC9177888FE2}"/>
    <hyperlink ref="C16" location="'3. Energy and Cost Savings'!B15" display="Table 3: Lifetime Unit Energy, GHG, and Cost Savings" xr:uid="{466FD969-F19C-400A-A09A-668B08215537}"/>
    <hyperlink ref="C17" location="'3. Energy and Cost Savings'!B25" display="Table 4: National Lifetime Savings Estimate" xr:uid="{505002C1-F4E6-43C2-A96D-A6596359A62B}"/>
    <hyperlink ref="C19" location="'4. Product Availability'!B2" display="Table 5: Product Availability and Percentage of Total" xr:uid="{9B80E98A-B8CF-4C68-BC18-B377F99FA666}"/>
    <hyperlink ref="C21" location="'5. Incremental Cost and Payback'!B2" display="Table 6: Average Installed Cost and Payback" xr:uid="{09AA7EBF-415D-4B27-9AA5-A6FF1582D4A6}"/>
    <hyperlink ref="C23" location="'6. ENERGY STAR QPL'!B2" display="Table 7: ENERGY STAR Qualified Products List" xr:uid="{25987745-25A6-4CD3-8A38-C5ED2DF5DEB0}"/>
    <hyperlink ref="C25" location="'7. AHAM Dataset'!B2" display="Table 8: AHAM Verified Dataset" xr:uid="{45ECA2E7-A0FD-4F33-8BE1-4D8A1E62031A}"/>
    <hyperlink ref="C13" location="'2. Draft 1 Version 2.0 Criteria'!B10" display="Chart 1: Draft 1 V2.0 Proposal and ENERGY STAR Models" xr:uid="{A51236E8-5764-45AB-9A16-0C2784B014B0}"/>
    <hyperlink ref="C27:I27" location="'8. Non-ES Models'!B2" display="Table 9: Retailer Website Dataset of Non-ES Models" xr:uid="{F94BA080-9D06-4EBA-B15C-F1DB8DF93B2A}"/>
    <hyperlink ref="C28:I28" location="'8. Non-ES Models'!E2" display="Table 10: AHAM Verified Website Dataset of Non-ES Models" xr:uid="{B6D37F78-D129-41DA-B766-0D6091E4A6A2}"/>
    <hyperlink ref="C29:J29" location="'8. Non-ES Models'!H2" display="Table 11: Combined Retailer and AHAM Datasets of Non-ES Models" xr:uid="{72D015B0-21DB-45D6-8AF7-50A2D04D276F}"/>
    <hyperlink ref="C13:I13" location="'2. Version 2.0 Criteria'!B10" display="Chart 1: V2.0 Efficiency Criteria and ENERGY STAR Models" xr:uid="{968242D9-7F42-4AF9-974E-DE040EC2DCF8}"/>
    <hyperlink ref="C12:I12" location="'2. Version 2.0 Criteria'!B2" display="Table 1: V2.0 Efficiency Requirements" xr:uid="{0E2AB228-75E8-4398-AC57-C1067A8CB5A7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C0311-D064-4C2B-8909-AF7D9C2A9AEA}">
  <sheetPr>
    <tabColor rgb="FF00B0F0"/>
  </sheetPr>
  <dimension ref="A1:Q48"/>
  <sheetViews>
    <sheetView workbookViewId="0"/>
  </sheetViews>
  <sheetFormatPr defaultColWidth="9.1796875" defaultRowHeight="12.5" x14ac:dyDescent="0.25"/>
  <cols>
    <col min="1" max="1" width="4.7265625" style="3" customWidth="1"/>
    <col min="2" max="2" width="24.81640625" style="3" bestFit="1" customWidth="1"/>
    <col min="3" max="3" width="10.54296875" style="3" customWidth="1"/>
    <col min="4" max="16384" width="9.1796875" style="3"/>
  </cols>
  <sheetData>
    <row r="1" spans="2:17" x14ac:dyDescent="0.25">
      <c r="P1" s="2"/>
    </row>
    <row r="2" spans="2:17" ht="14.5" x14ac:dyDescent="0.35">
      <c r="B2" s="13" t="s">
        <v>4</v>
      </c>
      <c r="E2" s="14"/>
      <c r="P2" s="2"/>
    </row>
    <row r="3" spans="2:17" s="15" customFormat="1" ht="22.5" customHeight="1" x14ac:dyDescent="0.25">
      <c r="B3" s="169" t="s">
        <v>22</v>
      </c>
      <c r="C3" s="169"/>
      <c r="P3" s="2"/>
      <c r="Q3" s="3"/>
    </row>
    <row r="4" spans="2:17" ht="20.25" customHeight="1" x14ac:dyDescent="0.25">
      <c r="B4" s="16" t="s">
        <v>23</v>
      </c>
      <c r="C4" s="17" t="s">
        <v>24</v>
      </c>
      <c r="P4" s="2"/>
    </row>
    <row r="5" spans="2:17" x14ac:dyDescent="0.25">
      <c r="B5" s="18" t="s">
        <v>25</v>
      </c>
      <c r="C5" s="19">
        <v>1.9</v>
      </c>
      <c r="P5" s="2"/>
    </row>
    <row r="6" spans="2:17" x14ac:dyDescent="0.25">
      <c r="B6" s="18" t="s">
        <v>26</v>
      </c>
      <c r="C6" s="19">
        <v>2.4</v>
      </c>
      <c r="P6" s="2"/>
    </row>
    <row r="7" spans="2:17" x14ac:dyDescent="0.25">
      <c r="B7" s="18" t="s">
        <v>27</v>
      </c>
      <c r="C7" s="19">
        <v>2.9</v>
      </c>
      <c r="P7" s="2"/>
    </row>
    <row r="8" spans="2:17" x14ac:dyDescent="0.25">
      <c r="B8" s="18" t="s">
        <v>28</v>
      </c>
      <c r="C8" s="19">
        <v>2.9</v>
      </c>
      <c r="P8" s="2"/>
    </row>
    <row r="9" spans="2:17" x14ac:dyDescent="0.25">
      <c r="P9" s="2"/>
    </row>
    <row r="10" spans="2:17" ht="14.5" x14ac:dyDescent="0.35">
      <c r="B10" s="13" t="s">
        <v>5</v>
      </c>
      <c r="P10" s="2"/>
    </row>
    <row r="11" spans="2:17" x14ac:dyDescent="0.25">
      <c r="P11" s="2"/>
    </row>
    <row r="12" spans="2:17" x14ac:dyDescent="0.25">
      <c r="P12" s="2"/>
    </row>
    <row r="13" spans="2:17" x14ac:dyDescent="0.25">
      <c r="P13" s="2"/>
    </row>
    <row r="14" spans="2:17" x14ac:dyDescent="0.25">
      <c r="P14" s="2"/>
    </row>
    <row r="15" spans="2:17" x14ac:dyDescent="0.25">
      <c r="P15" s="2"/>
    </row>
    <row r="16" spans="2:17" x14ac:dyDescent="0.25">
      <c r="P16" s="2"/>
    </row>
    <row r="17" spans="16:16" x14ac:dyDescent="0.25">
      <c r="P17" s="2"/>
    </row>
    <row r="18" spans="16:16" x14ac:dyDescent="0.25">
      <c r="P18" s="2"/>
    </row>
    <row r="19" spans="16:16" x14ac:dyDescent="0.25">
      <c r="P19" s="2"/>
    </row>
    <row r="20" spans="16:16" x14ac:dyDescent="0.25">
      <c r="P20" s="2"/>
    </row>
    <row r="21" spans="16:16" x14ac:dyDescent="0.25">
      <c r="P21" s="2"/>
    </row>
    <row r="22" spans="16:16" x14ac:dyDescent="0.25">
      <c r="P22" s="2"/>
    </row>
    <row r="23" spans="16:16" x14ac:dyDescent="0.25">
      <c r="P23" s="2"/>
    </row>
    <row r="24" spans="16:16" x14ac:dyDescent="0.25">
      <c r="P24" s="2"/>
    </row>
    <row r="25" spans="16:16" x14ac:dyDescent="0.25">
      <c r="P25" s="2"/>
    </row>
    <row r="26" spans="16:16" x14ac:dyDescent="0.25">
      <c r="P26" s="2"/>
    </row>
    <row r="27" spans="16:16" x14ac:dyDescent="0.25">
      <c r="P27" s="2"/>
    </row>
    <row r="28" spans="16:16" x14ac:dyDescent="0.25">
      <c r="P28" s="2"/>
    </row>
    <row r="29" spans="16:16" x14ac:dyDescent="0.25">
      <c r="P29" s="2"/>
    </row>
    <row r="30" spans="16:16" x14ac:dyDescent="0.25">
      <c r="P30" s="2"/>
    </row>
    <row r="31" spans="16:16" x14ac:dyDescent="0.25">
      <c r="P31" s="2"/>
    </row>
    <row r="32" spans="16:16" x14ac:dyDescent="0.25">
      <c r="P32" s="2"/>
    </row>
    <row r="33" spans="1:16" x14ac:dyDescent="0.25">
      <c r="P33" s="2"/>
    </row>
    <row r="34" spans="1:16" x14ac:dyDescent="0.25">
      <c r="P34" s="2"/>
    </row>
    <row r="35" spans="1:16" x14ac:dyDescent="0.25">
      <c r="P35" s="2"/>
    </row>
    <row r="36" spans="1:16" x14ac:dyDescent="0.25">
      <c r="P36" s="2"/>
    </row>
    <row r="37" spans="1:16" x14ac:dyDescent="0.25">
      <c r="P37" s="2"/>
    </row>
    <row r="38" spans="1:16" x14ac:dyDescent="0.25">
      <c r="P38" s="2"/>
    </row>
    <row r="39" spans="1:16" x14ac:dyDescent="0.25">
      <c r="P39" s="2"/>
    </row>
    <row r="40" spans="1:16" x14ac:dyDescent="0.25">
      <c r="P40" s="2"/>
    </row>
    <row r="41" spans="1:16" x14ac:dyDescent="0.25">
      <c r="P41" s="2"/>
    </row>
    <row r="42" spans="1:16" x14ac:dyDescent="0.25">
      <c r="P42" s="2"/>
    </row>
    <row r="43" spans="1:16" x14ac:dyDescent="0.25">
      <c r="P43" s="2"/>
    </row>
    <row r="44" spans="1:16" x14ac:dyDescent="0.25">
      <c r="P44" s="2"/>
    </row>
    <row r="45" spans="1:16" x14ac:dyDescent="0.25">
      <c r="P45" s="2"/>
    </row>
    <row r="46" spans="1:16" x14ac:dyDescent="0.25">
      <c r="P46" s="2"/>
    </row>
    <row r="47" spans="1:16" ht="13" thickBot="1" x14ac:dyDescent="0.3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12"/>
    </row>
    <row r="48" spans="1:16" ht="13" thickTop="1" x14ac:dyDescent="0.25"/>
  </sheetData>
  <mergeCells count="1">
    <mergeCell ref="B3:C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16A26-7807-4762-9E65-77AE68F3D953}">
  <sheetPr>
    <tabColor rgb="FF00B0F0"/>
  </sheetPr>
  <dimension ref="A1:H39"/>
  <sheetViews>
    <sheetView zoomScaleNormal="100" workbookViewId="0"/>
  </sheetViews>
  <sheetFormatPr defaultColWidth="9.1796875" defaultRowHeight="12.5" x14ac:dyDescent="0.25"/>
  <cols>
    <col min="1" max="1" width="3.453125" style="3" customWidth="1"/>
    <col min="2" max="2" width="23.7265625" style="3" bestFit="1" customWidth="1"/>
    <col min="3" max="3" width="16.1796875" style="3" customWidth="1"/>
    <col min="4" max="4" width="15.453125" style="3" customWidth="1"/>
    <col min="5" max="5" width="19.453125" style="3" customWidth="1"/>
    <col min="6" max="6" width="11.1796875" style="3" customWidth="1"/>
    <col min="7" max="7" width="9.7265625" style="3" customWidth="1"/>
    <col min="8" max="8" width="10.7265625" style="3" customWidth="1" collapsed="1"/>
    <col min="9" max="9" width="10.7265625" style="3" customWidth="1"/>
    <col min="10" max="10" width="14.81640625" style="3" customWidth="1"/>
    <col min="11" max="13" width="10.7265625" style="3" customWidth="1"/>
    <col min="14" max="14" width="8.7265625" style="3" customWidth="1"/>
    <col min="15" max="15" width="10.26953125" style="3" customWidth="1"/>
    <col min="16" max="16384" width="9.1796875" style="3"/>
  </cols>
  <sheetData>
    <row r="1" spans="1:8" x14ac:dyDescent="0.25">
      <c r="A1" s="14"/>
      <c r="G1" s="2"/>
    </row>
    <row r="2" spans="1:8" ht="13" x14ac:dyDescent="0.25">
      <c r="A2" s="14"/>
      <c r="B2" s="21" t="s">
        <v>7</v>
      </c>
      <c r="G2" s="2"/>
    </row>
    <row r="3" spans="1:8" s="22" customFormat="1" ht="15" customHeight="1" x14ac:dyDescent="0.3">
      <c r="C3" s="170" t="s">
        <v>29</v>
      </c>
      <c r="D3" s="171"/>
      <c r="E3" s="172"/>
      <c r="G3" s="2"/>
      <c r="H3" s="3"/>
    </row>
    <row r="4" spans="1:8" s="14" customFormat="1" ht="50" x14ac:dyDescent="0.25">
      <c r="B4" s="23" t="s">
        <v>23</v>
      </c>
      <c r="C4" s="24" t="s">
        <v>30</v>
      </c>
      <c r="D4" s="24" t="s">
        <v>31</v>
      </c>
      <c r="E4" s="24" t="s">
        <v>32</v>
      </c>
      <c r="G4" s="2"/>
      <c r="H4" s="3"/>
    </row>
    <row r="5" spans="1:8" ht="14.5" x14ac:dyDescent="0.35">
      <c r="B5" s="25" t="s">
        <v>25</v>
      </c>
      <c r="C5" s="26">
        <v>39.466854942233653</v>
      </c>
      <c r="D5" s="27">
        <v>5.1267444569961498</v>
      </c>
      <c r="E5" s="26">
        <v>61.528826854942224</v>
      </c>
      <c r="G5" s="2"/>
    </row>
    <row r="6" spans="1:8" ht="14.5" x14ac:dyDescent="0.35">
      <c r="B6" s="25" t="s">
        <v>26</v>
      </c>
      <c r="C6" s="26">
        <v>95.386666666666599</v>
      </c>
      <c r="D6" s="27">
        <v>12.390727999999989</v>
      </c>
      <c r="E6" s="26">
        <v>148.70781333333326</v>
      </c>
      <c r="G6" s="2"/>
    </row>
    <row r="7" spans="1:8" ht="14.5" x14ac:dyDescent="0.35">
      <c r="B7" s="25" t="s">
        <v>27</v>
      </c>
      <c r="C7" s="26">
        <v>173.324265908283</v>
      </c>
      <c r="D7" s="27">
        <v>22.514822141485958</v>
      </c>
      <c r="E7" s="26">
        <v>270.21253055101317</v>
      </c>
      <c r="G7" s="2"/>
    </row>
    <row r="8" spans="1:8" ht="14.5" x14ac:dyDescent="0.35">
      <c r="B8" s="25" t="s">
        <v>28</v>
      </c>
      <c r="C8" s="26">
        <v>327.918503922642</v>
      </c>
      <c r="D8" s="27">
        <v>42.596613659551181</v>
      </c>
      <c r="E8" s="26">
        <v>511.22494761539872</v>
      </c>
      <c r="G8" s="2"/>
    </row>
    <row r="9" spans="1:8" ht="12.75" customHeight="1" x14ac:dyDescent="0.25">
      <c r="B9" s="173" t="s">
        <v>33</v>
      </c>
      <c r="C9" s="173"/>
      <c r="D9" s="173"/>
      <c r="E9" s="173"/>
      <c r="G9" s="2"/>
    </row>
    <row r="10" spans="1:8" x14ac:dyDescent="0.25">
      <c r="B10" s="174"/>
      <c r="C10" s="174"/>
      <c r="D10" s="174"/>
      <c r="E10" s="174"/>
      <c r="G10" s="2"/>
    </row>
    <row r="11" spans="1:8" x14ac:dyDescent="0.25">
      <c r="B11" s="174"/>
      <c r="C11" s="174"/>
      <c r="D11" s="174"/>
      <c r="E11" s="174"/>
      <c r="G11" s="2"/>
    </row>
    <row r="12" spans="1:8" x14ac:dyDescent="0.25">
      <c r="B12" s="174"/>
      <c r="C12" s="174"/>
      <c r="D12" s="174"/>
      <c r="E12" s="174"/>
      <c r="G12" s="2"/>
    </row>
    <row r="13" spans="1:8" x14ac:dyDescent="0.25">
      <c r="B13" s="174"/>
      <c r="C13" s="174"/>
      <c r="D13" s="174"/>
      <c r="E13" s="174"/>
      <c r="G13" s="2"/>
    </row>
    <row r="14" spans="1:8" x14ac:dyDescent="0.25">
      <c r="G14" s="2"/>
    </row>
    <row r="15" spans="1:8" ht="13" x14ac:dyDescent="0.25">
      <c r="B15" s="21" t="s">
        <v>8</v>
      </c>
      <c r="G15" s="2"/>
    </row>
    <row r="16" spans="1:8" ht="13" x14ac:dyDescent="0.25">
      <c r="C16" s="170" t="s">
        <v>29</v>
      </c>
      <c r="D16" s="171"/>
      <c r="E16" s="172"/>
      <c r="G16" s="2"/>
    </row>
    <row r="17" spans="2:8" ht="50" x14ac:dyDescent="0.25">
      <c r="B17" s="23" t="s">
        <v>23</v>
      </c>
      <c r="C17" s="24" t="s">
        <v>34</v>
      </c>
      <c r="D17" s="24" t="s">
        <v>35</v>
      </c>
      <c r="E17" s="24" t="s">
        <v>36</v>
      </c>
      <c r="G17" s="2"/>
    </row>
    <row r="18" spans="2:8" ht="14.5" x14ac:dyDescent="0.35">
      <c r="B18" s="25" t="s">
        <v>25</v>
      </c>
      <c r="C18" s="26">
        <v>355.2016944801029</v>
      </c>
      <c r="D18" s="27">
        <v>46.140700112965348</v>
      </c>
      <c r="E18" s="26">
        <v>553.75944169448007</v>
      </c>
      <c r="G18" s="2"/>
    </row>
    <row r="19" spans="2:8" ht="14.5" x14ac:dyDescent="0.35">
      <c r="B19" s="25" t="s">
        <v>26</v>
      </c>
      <c r="C19" s="26">
        <v>858.47999999999934</v>
      </c>
      <c r="D19" s="27">
        <v>111.5165519999999</v>
      </c>
      <c r="E19" s="26">
        <v>1338.3703199999993</v>
      </c>
      <c r="G19" s="2"/>
    </row>
    <row r="20" spans="2:8" ht="14.5" x14ac:dyDescent="0.35">
      <c r="B20" s="25" t="s">
        <v>27</v>
      </c>
      <c r="C20" s="26">
        <v>1559.918393174547</v>
      </c>
      <c r="D20" s="27">
        <v>202.63339927337361</v>
      </c>
      <c r="E20" s="26">
        <v>2431.9127749591185</v>
      </c>
      <c r="G20" s="2"/>
    </row>
    <row r="21" spans="2:8" ht="14.5" x14ac:dyDescent="0.35">
      <c r="B21" s="25" t="s">
        <v>28</v>
      </c>
      <c r="C21" s="26">
        <v>2951.2665353037783</v>
      </c>
      <c r="D21" s="27">
        <v>383.36952293596062</v>
      </c>
      <c r="E21" s="26">
        <v>4601.0245285385881</v>
      </c>
      <c r="G21" s="2"/>
    </row>
    <row r="22" spans="2:8" x14ac:dyDescent="0.25">
      <c r="B22" s="175" t="s">
        <v>37</v>
      </c>
      <c r="C22" s="176"/>
      <c r="D22" s="176"/>
      <c r="E22" s="176"/>
      <c r="G22" s="2"/>
    </row>
    <row r="23" spans="2:8" x14ac:dyDescent="0.25">
      <c r="B23" s="177"/>
      <c r="C23" s="177"/>
      <c r="D23" s="177"/>
      <c r="E23" s="177"/>
      <c r="G23" s="2"/>
    </row>
    <row r="24" spans="2:8" x14ac:dyDescent="0.25">
      <c r="G24" s="2"/>
    </row>
    <row r="25" spans="2:8" s="14" customFormat="1" ht="13" x14ac:dyDescent="0.25">
      <c r="B25" s="21" t="s">
        <v>38</v>
      </c>
      <c r="G25" s="2"/>
      <c r="H25" s="3"/>
    </row>
    <row r="26" spans="2:8" s="14" customFormat="1" ht="14" x14ac:dyDescent="0.3">
      <c r="B26" s="28"/>
      <c r="C26" s="170" t="s">
        <v>29</v>
      </c>
      <c r="D26" s="171"/>
      <c r="E26" s="172"/>
      <c r="G26" s="2"/>
      <c r="H26" s="3"/>
    </row>
    <row r="27" spans="2:8" s="30" customFormat="1" ht="50" x14ac:dyDescent="0.25">
      <c r="B27" s="23" t="s">
        <v>23</v>
      </c>
      <c r="C27" s="29" t="s">
        <v>39</v>
      </c>
      <c r="D27" s="29" t="s">
        <v>40</v>
      </c>
      <c r="E27" s="29" t="s">
        <v>41</v>
      </c>
      <c r="G27" s="2"/>
      <c r="H27" s="3"/>
    </row>
    <row r="28" spans="2:8" s="14" customFormat="1" x14ac:dyDescent="0.25">
      <c r="B28" s="25" t="s">
        <v>25</v>
      </c>
      <c r="C28" s="31">
        <v>580690.27659166418</v>
      </c>
      <c r="D28" s="31">
        <v>40.363822407371053</v>
      </c>
      <c r="E28" s="32">
        <v>0.90529614120640434</v>
      </c>
      <c r="G28" s="2"/>
      <c r="H28" s="3"/>
    </row>
    <row r="29" spans="2:8" s="14" customFormat="1" x14ac:dyDescent="0.25">
      <c r="B29" s="25" t="s">
        <v>26</v>
      </c>
      <c r="C29" s="31">
        <v>1977887.9326609406</v>
      </c>
      <c r="D29" s="31">
        <v>137.48313080803965</v>
      </c>
      <c r="E29" s="32">
        <v>3.0835272870184069</v>
      </c>
      <c r="G29" s="2"/>
      <c r="H29" s="3"/>
    </row>
    <row r="30" spans="2:8" s="14" customFormat="1" x14ac:dyDescent="0.25">
      <c r="B30" s="25" t="s">
        <v>27</v>
      </c>
      <c r="C30" s="31">
        <v>825891.91446305008</v>
      </c>
      <c r="D30" s="31">
        <v>57.40780568728534</v>
      </c>
      <c r="E30" s="32">
        <v>1.2875654946478952</v>
      </c>
      <c r="G30" s="2"/>
      <c r="H30" s="3"/>
    </row>
    <row r="31" spans="2:8" s="14" customFormat="1" ht="13" thickBot="1" x14ac:dyDescent="0.3">
      <c r="B31" s="25" t="s">
        <v>28</v>
      </c>
      <c r="C31" s="33">
        <v>2538712.0806207922</v>
      </c>
      <c r="D31" s="33">
        <v>176.46605720192304</v>
      </c>
      <c r="E31" s="34">
        <v>3.9578521336878154</v>
      </c>
      <c r="G31" s="2"/>
      <c r="H31" s="3"/>
    </row>
    <row r="32" spans="2:8" s="14" customFormat="1" ht="15" thickTop="1" x14ac:dyDescent="0.25">
      <c r="B32" s="35" t="s">
        <v>42</v>
      </c>
      <c r="C32" s="36">
        <f>SUM(C28:C31)</f>
        <v>5923182.2043364476</v>
      </c>
      <c r="D32" s="36">
        <f>SUM(D28:D31)</f>
        <v>411.72081610461908</v>
      </c>
      <c r="E32" s="37">
        <f>SUM(E28:E31)</f>
        <v>9.2342410565605206</v>
      </c>
      <c r="G32" s="2"/>
      <c r="H32" s="3"/>
    </row>
    <row r="33" spans="1:7" x14ac:dyDescent="0.25">
      <c r="B33" s="173" t="s">
        <v>43</v>
      </c>
      <c r="C33" s="173"/>
      <c r="D33" s="173"/>
      <c r="E33" s="173"/>
      <c r="G33" s="2"/>
    </row>
    <row r="34" spans="1:7" x14ac:dyDescent="0.25">
      <c r="B34" s="174"/>
      <c r="C34" s="174"/>
      <c r="D34" s="174"/>
      <c r="E34" s="174"/>
      <c r="G34" s="2"/>
    </row>
    <row r="35" spans="1:7" x14ac:dyDescent="0.25">
      <c r="B35" s="174"/>
      <c r="C35" s="174"/>
      <c r="D35" s="174"/>
      <c r="E35" s="174"/>
      <c r="G35" s="2"/>
    </row>
    <row r="36" spans="1:7" x14ac:dyDescent="0.25">
      <c r="G36" s="2"/>
    </row>
    <row r="37" spans="1:7" x14ac:dyDescent="0.25">
      <c r="G37" s="2"/>
    </row>
    <row r="38" spans="1:7" ht="13" thickBot="1" x14ac:dyDescent="0.3">
      <c r="A38" s="20"/>
      <c r="B38" s="20"/>
      <c r="C38" s="20"/>
      <c r="D38" s="20"/>
      <c r="E38" s="20"/>
      <c r="F38" s="20"/>
      <c r="G38" s="12"/>
    </row>
    <row r="39" spans="1:7" ht="13" thickTop="1" x14ac:dyDescent="0.25"/>
  </sheetData>
  <mergeCells count="6">
    <mergeCell ref="B33:E35"/>
    <mergeCell ref="C3:E3"/>
    <mergeCell ref="B9:E13"/>
    <mergeCell ref="C16:E16"/>
    <mergeCell ref="B22:E23"/>
    <mergeCell ref="C26:E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68A81-B1AB-4450-BD37-99485E7F0AA4}">
  <sheetPr>
    <tabColor rgb="FF00B0F0"/>
  </sheetPr>
  <dimension ref="A1:K12"/>
  <sheetViews>
    <sheetView workbookViewId="0"/>
  </sheetViews>
  <sheetFormatPr defaultColWidth="9.1796875" defaultRowHeight="12.5" x14ac:dyDescent="0.25"/>
  <cols>
    <col min="1" max="1" width="4.54296875" style="3" customWidth="1"/>
    <col min="2" max="2" width="16.81640625" style="3" bestFit="1" customWidth="1"/>
    <col min="3" max="4" width="9.1796875" style="3"/>
    <col min="5" max="9" width="17.26953125" style="3" customWidth="1"/>
    <col min="10" max="16384" width="9.1796875" style="3"/>
  </cols>
  <sheetData>
    <row r="1" spans="1:11" x14ac:dyDescent="0.25">
      <c r="K1" s="2"/>
    </row>
    <row r="2" spans="1:11" ht="13.5" thickBot="1" x14ac:dyDescent="0.35">
      <c r="B2" s="38" t="s">
        <v>11</v>
      </c>
      <c r="K2" s="2"/>
    </row>
    <row r="3" spans="1:11" ht="15" thickBot="1" x14ac:dyDescent="0.4">
      <c r="B3" s="39"/>
      <c r="C3" s="39"/>
      <c r="D3" s="39"/>
      <c r="E3" s="178" t="s">
        <v>44</v>
      </c>
      <c r="F3" s="179"/>
      <c r="G3" s="179"/>
      <c r="H3" s="180"/>
      <c r="K3" s="2"/>
    </row>
    <row r="4" spans="1:11" ht="37.5" x14ac:dyDescent="0.25">
      <c r="B4" s="40" t="s">
        <v>45</v>
      </c>
      <c r="C4" s="41" t="s">
        <v>46</v>
      </c>
      <c r="D4" s="42" t="s">
        <v>47</v>
      </c>
      <c r="E4" s="43" t="s">
        <v>48</v>
      </c>
      <c r="F4" s="44" t="s">
        <v>49</v>
      </c>
      <c r="G4" s="44" t="s">
        <v>50</v>
      </c>
      <c r="H4" s="45" t="s">
        <v>51</v>
      </c>
      <c r="I4" s="46" t="s">
        <v>52</v>
      </c>
      <c r="K4" s="2"/>
    </row>
    <row r="5" spans="1:11" x14ac:dyDescent="0.25">
      <c r="B5" s="47" t="s">
        <v>53</v>
      </c>
      <c r="C5" s="48">
        <v>531</v>
      </c>
      <c r="D5" s="48">
        <v>251</v>
      </c>
      <c r="E5" s="49">
        <v>25</v>
      </c>
      <c r="F5" s="48">
        <v>41</v>
      </c>
      <c r="G5" s="48">
        <v>29</v>
      </c>
      <c r="H5" s="50">
        <v>52</v>
      </c>
      <c r="I5" s="51">
        <v>147</v>
      </c>
      <c r="K5" s="2"/>
    </row>
    <row r="6" spans="1:11" x14ac:dyDescent="0.25">
      <c r="B6" s="52" t="s">
        <v>54</v>
      </c>
      <c r="C6" s="53">
        <v>280</v>
      </c>
      <c r="D6" s="54">
        <v>0</v>
      </c>
      <c r="E6" s="55">
        <v>0</v>
      </c>
      <c r="F6" s="53">
        <v>0</v>
      </c>
      <c r="G6" s="53">
        <v>0</v>
      </c>
      <c r="H6" s="56">
        <v>0</v>
      </c>
      <c r="I6" s="57">
        <v>0</v>
      </c>
      <c r="K6" s="2"/>
    </row>
    <row r="7" spans="1:11" ht="14.5" x14ac:dyDescent="0.35">
      <c r="B7" s="52" t="s">
        <v>55</v>
      </c>
      <c r="C7" s="58"/>
      <c r="D7" s="59">
        <v>0.47269303201506591</v>
      </c>
      <c r="E7" s="60">
        <v>0.3125</v>
      </c>
      <c r="F7" s="61">
        <v>0.26623376623376621</v>
      </c>
      <c r="G7" s="61">
        <v>0.25438596491228072</v>
      </c>
      <c r="H7" s="62">
        <v>0.29120879120879123</v>
      </c>
      <c r="I7" s="63">
        <v>0.2768361581920904</v>
      </c>
      <c r="K7" s="2"/>
    </row>
    <row r="8" spans="1:11" ht="15" thickBot="1" x14ac:dyDescent="0.4">
      <c r="B8" s="64" t="s">
        <v>56</v>
      </c>
      <c r="C8" s="65"/>
      <c r="D8" s="66">
        <v>67</v>
      </c>
      <c r="E8" s="67">
        <v>15</v>
      </c>
      <c r="F8" s="68">
        <v>25</v>
      </c>
      <c r="G8" s="68">
        <v>17</v>
      </c>
      <c r="H8" s="69">
        <v>27</v>
      </c>
      <c r="I8" s="70">
        <v>50</v>
      </c>
      <c r="K8" s="2"/>
    </row>
    <row r="9" spans="1:11" x14ac:dyDescent="0.25">
      <c r="K9" s="2"/>
    </row>
    <row r="10" spans="1:11" x14ac:dyDescent="0.25">
      <c r="K10" s="2"/>
    </row>
    <row r="11" spans="1:11" ht="13" thickBot="1" x14ac:dyDescent="0.3">
      <c r="A11" s="20"/>
      <c r="B11" s="20"/>
      <c r="C11" s="20"/>
      <c r="D11" s="20"/>
      <c r="E11" s="20"/>
      <c r="F11" s="20"/>
      <c r="G11" s="20"/>
      <c r="H11" s="20"/>
      <c r="I11" s="71"/>
      <c r="J11" s="20"/>
      <c r="K11" s="12"/>
    </row>
    <row r="12" spans="1:11" ht="13" thickTop="1" x14ac:dyDescent="0.25"/>
  </sheetData>
  <mergeCells count="1">
    <mergeCell ref="E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CC27D-6103-456D-ADA9-EBEA6F55A448}">
  <sheetPr>
    <tabColor rgb="FF00B0F0"/>
  </sheetPr>
  <dimension ref="A1:J15"/>
  <sheetViews>
    <sheetView workbookViewId="0"/>
  </sheetViews>
  <sheetFormatPr defaultColWidth="9.1796875" defaultRowHeight="14" x14ac:dyDescent="0.3"/>
  <cols>
    <col min="1" max="1" width="5" style="28" customWidth="1"/>
    <col min="2" max="2" width="26.26953125" style="28" bestFit="1" customWidth="1"/>
    <col min="3" max="3" width="22.54296875" style="28" customWidth="1"/>
    <col min="4" max="4" width="9.453125" style="28" bestFit="1" customWidth="1"/>
    <col min="5" max="5" width="13.7265625" style="28" customWidth="1"/>
    <col min="6" max="6" width="11.54296875" style="28" customWidth="1"/>
    <col min="7" max="7" width="10.7265625" style="28" customWidth="1"/>
    <col min="8" max="16384" width="9.1796875" style="28"/>
  </cols>
  <sheetData>
    <row r="1" spans="1:10" x14ac:dyDescent="0.3">
      <c r="I1" s="2"/>
      <c r="J1" s="3"/>
    </row>
    <row r="2" spans="1:10" ht="18" x14ac:dyDescent="0.4">
      <c r="A2" s="72"/>
      <c r="B2" s="73" t="s">
        <v>13</v>
      </c>
      <c r="I2" s="2"/>
      <c r="J2" s="3"/>
    </row>
    <row r="3" spans="1:10" s="76" customFormat="1" ht="39" x14ac:dyDescent="0.3">
      <c r="A3" s="74"/>
      <c r="B3" s="75" t="s">
        <v>57</v>
      </c>
      <c r="C3" s="75" t="s">
        <v>58</v>
      </c>
      <c r="D3" s="75" t="s">
        <v>59</v>
      </c>
      <c r="E3" s="75" t="s">
        <v>60</v>
      </c>
      <c r="F3" s="75" t="s">
        <v>61</v>
      </c>
      <c r="G3" s="75" t="s">
        <v>62</v>
      </c>
      <c r="I3" s="2"/>
      <c r="J3" s="3"/>
    </row>
    <row r="4" spans="1:10" x14ac:dyDescent="0.3">
      <c r="A4" s="74"/>
      <c r="B4" s="181" t="s">
        <v>25</v>
      </c>
      <c r="C4" s="77" t="s">
        <v>63</v>
      </c>
      <c r="D4" s="78">
        <v>1.72</v>
      </c>
      <c r="E4" s="79">
        <v>33.837802046511626</v>
      </c>
      <c r="F4" s="80">
        <v>74.05</v>
      </c>
      <c r="G4" s="81" t="s">
        <v>64</v>
      </c>
      <c r="I4" s="2"/>
      <c r="J4" s="3"/>
    </row>
    <row r="5" spans="1:10" x14ac:dyDescent="0.3">
      <c r="B5" s="182"/>
      <c r="C5" s="82" t="s">
        <v>65</v>
      </c>
      <c r="D5" s="83">
        <v>1.9</v>
      </c>
      <c r="E5" s="84">
        <v>30.324676421052629</v>
      </c>
      <c r="F5" s="85">
        <v>82.484999999999999</v>
      </c>
      <c r="G5" s="86">
        <v>2.4009958365488147</v>
      </c>
      <c r="I5" s="2"/>
      <c r="J5" s="3"/>
    </row>
    <row r="6" spans="1:10" x14ac:dyDescent="0.3">
      <c r="B6" s="181" t="s">
        <v>26</v>
      </c>
      <c r="C6" s="77" t="s">
        <v>63</v>
      </c>
      <c r="D6" s="78">
        <v>1.91</v>
      </c>
      <c r="E6" s="79">
        <v>49.214716523560199</v>
      </c>
      <c r="F6" s="80">
        <v>118.09666666666665</v>
      </c>
      <c r="G6" s="81" t="s">
        <v>64</v>
      </c>
      <c r="I6" s="2"/>
      <c r="J6" s="3"/>
    </row>
    <row r="7" spans="1:10" x14ac:dyDescent="0.3">
      <c r="B7" s="182"/>
      <c r="C7" s="82" t="s">
        <v>65</v>
      </c>
      <c r="D7" s="83">
        <v>2.4</v>
      </c>
      <c r="E7" s="84">
        <v>38.942287999999998</v>
      </c>
      <c r="F7" s="85">
        <v>140.42500000000001</v>
      </c>
      <c r="G7" s="86">
        <v>2.1736177849398017</v>
      </c>
      <c r="I7" s="2"/>
      <c r="J7" s="3"/>
    </row>
    <row r="8" spans="1:10" x14ac:dyDescent="0.3">
      <c r="B8" s="181" t="s">
        <v>27</v>
      </c>
      <c r="C8" s="77" t="s">
        <v>63</v>
      </c>
      <c r="D8" s="78">
        <v>2.02</v>
      </c>
      <c r="E8" s="79">
        <v>64.978089267326723</v>
      </c>
      <c r="F8" s="80">
        <v>256.65666666666669</v>
      </c>
      <c r="G8" s="81" t="s">
        <v>64</v>
      </c>
      <c r="I8" s="2"/>
      <c r="J8" s="3"/>
    </row>
    <row r="9" spans="1:10" x14ac:dyDescent="0.3">
      <c r="B9" s="182"/>
      <c r="C9" s="82" t="s">
        <v>65</v>
      </c>
      <c r="D9" s="83">
        <v>2.9</v>
      </c>
      <c r="E9" s="84">
        <v>45.111492827586211</v>
      </c>
      <c r="F9" s="85">
        <v>349</v>
      </c>
      <c r="G9" s="86">
        <v>4.6481707932926355</v>
      </c>
      <c r="I9" s="2"/>
      <c r="J9" s="3"/>
    </row>
    <row r="10" spans="1:10" x14ac:dyDescent="0.3">
      <c r="B10" s="181" t="s">
        <v>28</v>
      </c>
      <c r="C10" s="77" t="s">
        <v>63</v>
      </c>
      <c r="D10" s="78">
        <v>1.97</v>
      </c>
      <c r="E10" s="79">
        <v>117.05406371573602</v>
      </c>
      <c r="F10" s="80">
        <v>219.99</v>
      </c>
      <c r="G10" s="81" t="s">
        <v>64</v>
      </c>
      <c r="I10" s="2"/>
      <c r="J10" s="3"/>
    </row>
    <row r="11" spans="1:10" x14ac:dyDescent="0.3">
      <c r="B11" s="182"/>
      <c r="C11" s="82" t="s">
        <v>65</v>
      </c>
      <c r="D11" s="83">
        <v>2.9</v>
      </c>
      <c r="E11" s="84">
        <v>79.38000868965517</v>
      </c>
      <c r="F11" s="85">
        <v>264.49</v>
      </c>
      <c r="G11" s="86">
        <v>1.1811842385746294</v>
      </c>
      <c r="I11" s="2"/>
      <c r="J11" s="3"/>
    </row>
    <row r="12" spans="1:10" x14ac:dyDescent="0.3">
      <c r="I12" s="2"/>
      <c r="J12" s="3"/>
    </row>
    <row r="13" spans="1:10" x14ac:dyDescent="0.3">
      <c r="I13" s="2"/>
      <c r="J13" s="3"/>
    </row>
    <row r="14" spans="1:10" ht="14.5" thickBot="1" x14ac:dyDescent="0.35">
      <c r="A14" s="87"/>
      <c r="B14" s="87"/>
      <c r="C14" s="87"/>
      <c r="D14" s="87"/>
      <c r="E14" s="87"/>
      <c r="F14" s="87"/>
      <c r="G14" s="87"/>
      <c r="H14" s="87"/>
      <c r="I14" s="12"/>
      <c r="J14" s="3"/>
    </row>
    <row r="15" spans="1:10" ht="14.5" thickTop="1" x14ac:dyDescent="0.3"/>
  </sheetData>
  <mergeCells count="4">
    <mergeCell ref="B4:B5"/>
    <mergeCell ref="B6:B7"/>
    <mergeCell ref="B8:B9"/>
    <mergeCell ref="B10:B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76851-BE68-4FD6-A8DB-3DFAF1BE9677}">
  <sheetPr>
    <tabColor rgb="FF00B0F0"/>
  </sheetPr>
  <dimension ref="A1:U264"/>
  <sheetViews>
    <sheetView zoomScaleNormal="100" workbookViewId="0">
      <pane ySplit="3" topLeftCell="A4" activePane="bottomLeft" state="frozen"/>
      <selection activeCell="B14" sqref="B14"/>
      <selection pane="bottomLeft"/>
    </sheetView>
  </sheetViews>
  <sheetFormatPr defaultColWidth="8.7265625" defaultRowHeight="12.5" x14ac:dyDescent="0.25"/>
  <cols>
    <col min="1" max="1" width="3" style="3" customWidth="1"/>
    <col min="2" max="2" width="46.7265625" style="3" bestFit="1" customWidth="1"/>
    <col min="3" max="3" width="31.7265625" style="3" bestFit="1" customWidth="1"/>
    <col min="4" max="6" width="11.54296875" style="3" customWidth="1"/>
    <col min="7" max="7" width="14.81640625" style="3" customWidth="1"/>
    <col min="8" max="8" width="14.7265625" style="3" customWidth="1"/>
    <col min="9" max="9" width="13.54296875" style="3" customWidth="1"/>
    <col min="10" max="10" width="8.7265625" style="3"/>
    <col min="11" max="11" width="8.7265625" style="3" hidden="1" customWidth="1"/>
    <col min="12" max="12" width="23.26953125" style="88" hidden="1" customWidth="1"/>
    <col min="13" max="13" width="8.7265625" style="89" customWidth="1"/>
    <col min="14" max="14" width="24" style="137" bestFit="1" customWidth="1"/>
    <col min="15" max="15" width="12.54296875" style="137" bestFit="1" customWidth="1"/>
    <col min="16" max="16" width="10.81640625" style="89" customWidth="1"/>
    <col min="17" max="17" width="10.81640625" style="89" bestFit="1" customWidth="1"/>
    <col min="18" max="21" width="8.7265625" style="89"/>
    <col min="22" max="16384" width="8.7265625" style="3"/>
  </cols>
  <sheetData>
    <row r="1" spans="1:21" x14ac:dyDescent="0.25">
      <c r="Q1" s="2"/>
      <c r="R1" s="3"/>
    </row>
    <row r="2" spans="1:21" ht="13.5" thickBot="1" x14ac:dyDescent="0.35">
      <c r="B2" s="90" t="s">
        <v>15</v>
      </c>
      <c r="N2" s="138" t="s">
        <v>66</v>
      </c>
      <c r="Q2" s="2"/>
      <c r="R2" s="3"/>
    </row>
    <row r="3" spans="1:21" s="95" customFormat="1" ht="26" x14ac:dyDescent="0.25">
      <c r="A3" s="91"/>
      <c r="B3" s="92" t="s">
        <v>67</v>
      </c>
      <c r="C3" s="93" t="s">
        <v>68</v>
      </c>
      <c r="D3" s="93" t="s">
        <v>69</v>
      </c>
      <c r="E3" s="93" t="s">
        <v>70</v>
      </c>
      <c r="F3" s="93" t="s">
        <v>71</v>
      </c>
      <c r="G3" s="93" t="s">
        <v>72</v>
      </c>
      <c r="H3" s="93" t="s">
        <v>73</v>
      </c>
      <c r="I3" s="94" t="s">
        <v>74</v>
      </c>
      <c r="L3" s="96" t="s">
        <v>75</v>
      </c>
      <c r="M3" s="97"/>
      <c r="N3" s="139" t="s">
        <v>29</v>
      </c>
      <c r="O3" s="139" t="s">
        <v>70</v>
      </c>
      <c r="P3" s="98"/>
      <c r="Q3" s="2"/>
      <c r="R3" s="3"/>
      <c r="S3" s="97"/>
      <c r="T3" s="97"/>
      <c r="U3" s="97"/>
    </row>
    <row r="4" spans="1:21" s="103" customFormat="1" x14ac:dyDescent="0.25">
      <c r="A4" s="99"/>
      <c r="B4" s="100" t="s">
        <v>76</v>
      </c>
      <c r="C4" s="101" t="s">
        <v>77</v>
      </c>
      <c r="D4" s="102">
        <v>75</v>
      </c>
      <c r="E4" s="102">
        <v>70</v>
      </c>
      <c r="F4" s="102">
        <v>85</v>
      </c>
      <c r="G4" s="102">
        <v>2.1</v>
      </c>
      <c r="H4" s="102">
        <f>ROUND((G4/D4)*E4,1)</f>
        <v>2</v>
      </c>
      <c r="I4" s="144">
        <v>0.3</v>
      </c>
      <c r="L4" s="104"/>
      <c r="M4" s="105"/>
      <c r="N4" s="140">
        <v>30</v>
      </c>
      <c r="O4" s="140">
        <v>2.1</v>
      </c>
      <c r="P4" s="98"/>
      <c r="Q4" s="2"/>
      <c r="R4" s="3"/>
      <c r="S4" s="105"/>
      <c r="T4" s="105"/>
      <c r="U4" s="105"/>
    </row>
    <row r="5" spans="1:21" s="103" customFormat="1" x14ac:dyDescent="0.25">
      <c r="A5" s="99"/>
      <c r="B5" s="100" t="s">
        <v>76</v>
      </c>
      <c r="C5" s="101" t="s">
        <v>78</v>
      </c>
      <c r="D5" s="102">
        <v>75</v>
      </c>
      <c r="E5" s="102">
        <v>70</v>
      </c>
      <c r="F5" s="102">
        <v>85</v>
      </c>
      <c r="G5" s="102">
        <v>2.2000000000000002</v>
      </c>
      <c r="H5" s="102">
        <f t="shared" ref="H5:H68" si="0">ROUND((G5/D5)*E5,1)</f>
        <v>2.1</v>
      </c>
      <c r="I5" s="144">
        <v>0.3</v>
      </c>
      <c r="J5" s="14"/>
      <c r="L5" s="104"/>
      <c r="M5" s="105"/>
      <c r="N5" s="140">
        <v>50</v>
      </c>
      <c r="O5" s="140">
        <v>2.1</v>
      </c>
      <c r="P5" s="98"/>
      <c r="Q5" s="2"/>
      <c r="R5" s="3"/>
      <c r="S5" s="105"/>
      <c r="T5" s="105"/>
      <c r="U5" s="105"/>
    </row>
    <row r="6" spans="1:21" s="103" customFormat="1" x14ac:dyDescent="0.25">
      <c r="A6" s="99"/>
      <c r="B6" s="100" t="s">
        <v>76</v>
      </c>
      <c r="C6" s="101" t="s">
        <v>79</v>
      </c>
      <c r="D6" s="102">
        <v>80</v>
      </c>
      <c r="E6" s="102">
        <v>68</v>
      </c>
      <c r="F6" s="102">
        <v>100</v>
      </c>
      <c r="G6" s="102">
        <v>2.2000000000000002</v>
      </c>
      <c r="H6" s="102">
        <f t="shared" si="0"/>
        <v>1.9</v>
      </c>
      <c r="I6" s="144">
        <v>0.1</v>
      </c>
      <c r="L6" s="104"/>
      <c r="M6" s="105"/>
      <c r="N6" s="140">
        <v>100</v>
      </c>
      <c r="O6" s="140">
        <v>2.1</v>
      </c>
      <c r="P6" s="98"/>
      <c r="Q6" s="2"/>
      <c r="R6" s="3"/>
      <c r="S6" s="105"/>
      <c r="T6" s="105"/>
      <c r="U6" s="105"/>
    </row>
    <row r="7" spans="1:21" s="103" customFormat="1" x14ac:dyDescent="0.25">
      <c r="A7" s="99"/>
      <c r="B7" s="100" t="s">
        <v>76</v>
      </c>
      <c r="C7" s="101" t="s">
        <v>80</v>
      </c>
      <c r="D7" s="102">
        <v>110</v>
      </c>
      <c r="E7" s="102">
        <v>107</v>
      </c>
      <c r="F7" s="102">
        <v>135</v>
      </c>
      <c r="G7" s="102">
        <v>2.2000000000000002</v>
      </c>
      <c r="H7" s="102">
        <f t="shared" si="0"/>
        <v>2.1</v>
      </c>
      <c r="I7" s="144">
        <v>0.3</v>
      </c>
      <c r="L7" s="104"/>
      <c r="M7" s="105"/>
      <c r="N7" s="140">
        <v>100</v>
      </c>
      <c r="O7" s="140">
        <v>2.4</v>
      </c>
      <c r="P7" s="98"/>
      <c r="Q7" s="2"/>
      <c r="R7" s="3"/>
      <c r="S7" s="105"/>
      <c r="T7" s="105"/>
      <c r="U7" s="105"/>
    </row>
    <row r="8" spans="1:21" s="103" customFormat="1" x14ac:dyDescent="0.25">
      <c r="A8" s="99"/>
      <c r="B8" s="100" t="s">
        <v>76</v>
      </c>
      <c r="C8" s="101" t="s">
        <v>81</v>
      </c>
      <c r="D8" s="102">
        <v>115</v>
      </c>
      <c r="E8" s="102">
        <v>100</v>
      </c>
      <c r="F8" s="102">
        <v>135</v>
      </c>
      <c r="G8" s="102">
        <v>2.2000000000000002</v>
      </c>
      <c r="H8" s="102">
        <f t="shared" si="0"/>
        <v>1.9</v>
      </c>
      <c r="I8" s="144">
        <v>0.1</v>
      </c>
      <c r="L8" s="104"/>
      <c r="M8" s="105"/>
      <c r="N8" s="140">
        <v>150</v>
      </c>
      <c r="O8" s="140">
        <v>2.4</v>
      </c>
      <c r="P8" s="98"/>
      <c r="Q8" s="2"/>
      <c r="R8" s="3"/>
      <c r="S8" s="105"/>
      <c r="T8" s="105"/>
      <c r="U8" s="105"/>
    </row>
    <row r="9" spans="1:21" s="103" customFormat="1" x14ac:dyDescent="0.25">
      <c r="A9" s="99"/>
      <c r="B9" s="100" t="s">
        <v>76</v>
      </c>
      <c r="C9" s="101" t="s">
        <v>82</v>
      </c>
      <c r="D9" s="102">
        <v>160</v>
      </c>
      <c r="E9" s="102">
        <v>158</v>
      </c>
      <c r="F9" s="102">
        <v>200</v>
      </c>
      <c r="G9" s="102">
        <v>2</v>
      </c>
      <c r="H9" s="102">
        <f t="shared" si="0"/>
        <v>2</v>
      </c>
      <c r="I9" s="144">
        <v>0.3</v>
      </c>
      <c r="L9" s="104"/>
      <c r="M9" s="105"/>
      <c r="N9" s="140">
        <v>150</v>
      </c>
      <c r="O9" s="140">
        <v>2.9</v>
      </c>
      <c r="P9" s="98"/>
      <c r="Q9" s="2"/>
      <c r="R9" s="3"/>
      <c r="S9" s="105"/>
      <c r="T9" s="105"/>
      <c r="U9" s="105"/>
    </row>
    <row r="10" spans="1:21" s="103" customFormat="1" x14ac:dyDescent="0.25">
      <c r="A10" s="99"/>
      <c r="B10" s="100" t="s">
        <v>76</v>
      </c>
      <c r="C10" s="101" t="s">
        <v>83</v>
      </c>
      <c r="D10" s="102">
        <v>170</v>
      </c>
      <c r="E10" s="102">
        <v>148</v>
      </c>
      <c r="F10" s="102">
        <v>180</v>
      </c>
      <c r="G10" s="102">
        <v>2.1</v>
      </c>
      <c r="H10" s="102">
        <f t="shared" si="0"/>
        <v>1.8</v>
      </c>
      <c r="I10" s="144">
        <v>0.1</v>
      </c>
      <c r="L10" s="104"/>
      <c r="M10" s="105"/>
      <c r="N10" s="140">
        <v>200</v>
      </c>
      <c r="O10" s="140">
        <v>2.9</v>
      </c>
      <c r="P10" s="98"/>
      <c r="Q10" s="2"/>
      <c r="R10" s="3"/>
      <c r="S10" s="105"/>
      <c r="T10" s="105"/>
      <c r="U10" s="105"/>
    </row>
    <row r="11" spans="1:21" s="103" customFormat="1" x14ac:dyDescent="0.25">
      <c r="A11" s="99"/>
      <c r="B11" s="100" t="s">
        <v>84</v>
      </c>
      <c r="C11" s="101" t="s">
        <v>85</v>
      </c>
      <c r="D11" s="102">
        <v>250</v>
      </c>
      <c r="E11" s="102">
        <v>250</v>
      </c>
      <c r="F11" s="102">
        <v>250</v>
      </c>
      <c r="G11" s="102">
        <v>5.3</v>
      </c>
      <c r="H11" s="102">
        <f t="shared" si="0"/>
        <v>5.3</v>
      </c>
      <c r="I11" s="144">
        <v>0.7</v>
      </c>
      <c r="L11" s="104"/>
      <c r="M11" s="105"/>
      <c r="N11" s="140">
        <v>200</v>
      </c>
      <c r="O11" s="140">
        <v>2.9</v>
      </c>
      <c r="P11" s="98"/>
      <c r="Q11" s="2"/>
      <c r="R11" s="3"/>
      <c r="S11" s="105"/>
      <c r="T11" s="105"/>
      <c r="U11" s="105"/>
    </row>
    <row r="12" spans="1:21" s="103" customFormat="1" x14ac:dyDescent="0.25">
      <c r="A12" s="99"/>
      <c r="B12" s="100" t="s">
        <v>84</v>
      </c>
      <c r="C12" s="101" t="s">
        <v>86</v>
      </c>
      <c r="D12" s="102">
        <v>300</v>
      </c>
      <c r="E12" s="102">
        <v>300</v>
      </c>
      <c r="F12" s="102">
        <v>300</v>
      </c>
      <c r="G12" s="102">
        <v>6.7</v>
      </c>
      <c r="H12" s="102">
        <f t="shared" si="0"/>
        <v>6.7</v>
      </c>
      <c r="I12" s="144">
        <v>1.7</v>
      </c>
      <c r="L12" s="104"/>
      <c r="M12" s="105"/>
      <c r="N12" s="140">
        <v>250</v>
      </c>
      <c r="O12" s="140">
        <v>2.9</v>
      </c>
      <c r="P12" s="98"/>
      <c r="Q12" s="2"/>
      <c r="R12" s="3"/>
      <c r="S12" s="105"/>
      <c r="T12" s="105"/>
      <c r="U12" s="105"/>
    </row>
    <row r="13" spans="1:21" s="103" customFormat="1" x14ac:dyDescent="0.25">
      <c r="A13" s="99"/>
      <c r="B13" s="100" t="s">
        <v>87</v>
      </c>
      <c r="C13" s="101" t="s">
        <v>88</v>
      </c>
      <c r="D13" s="102">
        <v>84.1</v>
      </c>
      <c r="E13" s="102">
        <v>56</v>
      </c>
      <c r="F13" s="102">
        <v>96.7</v>
      </c>
      <c r="G13" s="102">
        <v>2</v>
      </c>
      <c r="H13" s="102">
        <f t="shared" si="0"/>
        <v>1.3</v>
      </c>
      <c r="I13" s="144">
        <v>0.3</v>
      </c>
      <c r="L13" s="104"/>
      <c r="M13" s="105"/>
      <c r="N13" s="140">
        <v>300</v>
      </c>
      <c r="O13" s="140">
        <v>2.9</v>
      </c>
      <c r="P13" s="98"/>
      <c r="Q13" s="2"/>
      <c r="R13" s="3"/>
      <c r="S13" s="105"/>
      <c r="T13" s="105"/>
      <c r="U13" s="105"/>
    </row>
    <row r="14" spans="1:21" s="103" customFormat="1" x14ac:dyDescent="0.25">
      <c r="A14" s="99"/>
      <c r="B14" s="100" t="s">
        <v>87</v>
      </c>
      <c r="C14" s="101" t="s">
        <v>89</v>
      </c>
      <c r="D14" s="102">
        <v>111.7</v>
      </c>
      <c r="E14" s="102">
        <v>94.8</v>
      </c>
      <c r="F14" s="102">
        <v>117.2</v>
      </c>
      <c r="G14" s="102">
        <v>3.6</v>
      </c>
      <c r="H14" s="102">
        <f t="shared" si="0"/>
        <v>3.1</v>
      </c>
      <c r="I14" s="144">
        <v>0.7</v>
      </c>
      <c r="L14" s="104"/>
      <c r="M14" s="105"/>
      <c r="N14" s="140">
        <v>350</v>
      </c>
      <c r="O14" s="140">
        <v>2.9</v>
      </c>
      <c r="P14" s="98"/>
      <c r="Q14" s="2"/>
      <c r="R14" s="3"/>
      <c r="S14" s="105"/>
      <c r="T14" s="105"/>
      <c r="U14" s="105"/>
    </row>
    <row r="15" spans="1:21" s="103" customFormat="1" x14ac:dyDescent="0.25">
      <c r="A15" s="99"/>
      <c r="B15" s="100" t="s">
        <v>87</v>
      </c>
      <c r="C15" s="101" t="s">
        <v>90</v>
      </c>
      <c r="D15" s="102">
        <v>199.1</v>
      </c>
      <c r="E15" s="102">
        <v>191.6</v>
      </c>
      <c r="F15" s="102">
        <v>208.4</v>
      </c>
      <c r="G15" s="102">
        <v>3</v>
      </c>
      <c r="H15" s="102">
        <f t="shared" si="0"/>
        <v>2.9</v>
      </c>
      <c r="I15" s="144">
        <v>0.6</v>
      </c>
      <c r="L15" s="104"/>
      <c r="M15" s="105"/>
      <c r="N15" s="140">
        <v>400</v>
      </c>
      <c r="O15" s="140">
        <v>2.9</v>
      </c>
      <c r="P15" s="98"/>
      <c r="Q15" s="2"/>
      <c r="R15" s="3"/>
      <c r="S15" s="105"/>
      <c r="T15" s="105"/>
      <c r="U15" s="105"/>
    </row>
    <row r="16" spans="1:21" s="103" customFormat="1" x14ac:dyDescent="0.25">
      <c r="A16" s="99"/>
      <c r="B16" s="100" t="s">
        <v>91</v>
      </c>
      <c r="C16" s="101" t="s">
        <v>92</v>
      </c>
      <c r="D16" s="102">
        <v>188</v>
      </c>
      <c r="E16" s="102">
        <v>181</v>
      </c>
      <c r="F16" s="102">
        <v>231</v>
      </c>
      <c r="G16" s="102">
        <v>2.2999999999999998</v>
      </c>
      <c r="H16" s="102">
        <f t="shared" si="0"/>
        <v>2.2000000000000002</v>
      </c>
      <c r="I16" s="144">
        <v>0</v>
      </c>
      <c r="L16" s="104"/>
      <c r="M16" s="105"/>
      <c r="N16" s="140">
        <v>450</v>
      </c>
      <c r="O16" s="140">
        <v>2.9</v>
      </c>
      <c r="P16" s="98"/>
      <c r="Q16" s="2"/>
      <c r="R16" s="3"/>
      <c r="S16" s="105"/>
      <c r="T16" s="105"/>
      <c r="U16" s="105"/>
    </row>
    <row r="17" spans="1:21" s="103" customFormat="1" x14ac:dyDescent="0.25">
      <c r="A17" s="99"/>
      <c r="B17" s="100" t="s">
        <v>93</v>
      </c>
      <c r="C17" s="101" t="s">
        <v>94</v>
      </c>
      <c r="D17" s="102">
        <v>253</v>
      </c>
      <c r="E17" s="102">
        <v>238</v>
      </c>
      <c r="F17" s="102">
        <v>239</v>
      </c>
      <c r="G17" s="102">
        <v>5.7</v>
      </c>
      <c r="H17" s="102">
        <f t="shared" si="0"/>
        <v>5.4</v>
      </c>
      <c r="I17" s="144">
        <v>1.5</v>
      </c>
      <c r="L17" s="104"/>
      <c r="M17" s="105"/>
      <c r="N17" s="141"/>
      <c r="O17" s="141"/>
      <c r="P17" s="98"/>
      <c r="Q17" s="2"/>
      <c r="R17" s="3"/>
      <c r="S17" s="105"/>
      <c r="T17" s="105"/>
      <c r="U17" s="105"/>
    </row>
    <row r="18" spans="1:21" s="103" customFormat="1" x14ac:dyDescent="0.25">
      <c r="A18" s="99"/>
      <c r="B18" s="100" t="s">
        <v>93</v>
      </c>
      <c r="C18" s="101" t="s">
        <v>95</v>
      </c>
      <c r="D18" s="102">
        <v>235</v>
      </c>
      <c r="E18" s="102">
        <v>196</v>
      </c>
      <c r="F18" s="102">
        <v>224</v>
      </c>
      <c r="G18" s="102">
        <v>5.6</v>
      </c>
      <c r="H18" s="102">
        <f t="shared" si="0"/>
        <v>4.7</v>
      </c>
      <c r="I18" s="144">
        <v>1.5</v>
      </c>
      <c r="L18" s="104"/>
      <c r="M18" s="105"/>
      <c r="N18" s="141"/>
      <c r="O18" s="141"/>
      <c r="P18" s="98"/>
      <c r="Q18" s="2"/>
      <c r="R18" s="3"/>
      <c r="S18" s="105"/>
      <c r="T18" s="105"/>
      <c r="U18" s="105"/>
    </row>
    <row r="19" spans="1:21" s="103" customFormat="1" x14ac:dyDescent="0.25">
      <c r="A19" s="99"/>
      <c r="B19" s="100" t="s">
        <v>93</v>
      </c>
      <c r="C19" s="101" t="s">
        <v>96</v>
      </c>
      <c r="D19" s="102">
        <v>197</v>
      </c>
      <c r="E19" s="102">
        <v>191</v>
      </c>
      <c r="F19" s="102">
        <v>191</v>
      </c>
      <c r="G19" s="102">
        <v>3.5</v>
      </c>
      <c r="H19" s="102">
        <f t="shared" si="0"/>
        <v>3.4</v>
      </c>
      <c r="I19" s="144">
        <v>1.5</v>
      </c>
      <c r="L19" s="104"/>
      <c r="M19" s="105"/>
      <c r="N19" s="142"/>
      <c r="O19" s="142"/>
      <c r="P19" s="105"/>
      <c r="Q19" s="2"/>
      <c r="R19" s="3"/>
      <c r="S19" s="105"/>
      <c r="T19" s="105"/>
      <c r="U19" s="105"/>
    </row>
    <row r="20" spans="1:21" s="103" customFormat="1" x14ac:dyDescent="0.25">
      <c r="A20" s="99"/>
      <c r="B20" s="100" t="s">
        <v>93</v>
      </c>
      <c r="C20" s="101" t="s">
        <v>97</v>
      </c>
      <c r="D20" s="102">
        <v>400</v>
      </c>
      <c r="E20" s="102">
        <v>450</v>
      </c>
      <c r="F20" s="102">
        <v>450</v>
      </c>
      <c r="G20" s="102">
        <v>2.1</v>
      </c>
      <c r="H20" s="102">
        <f t="shared" si="0"/>
        <v>2.4</v>
      </c>
      <c r="I20" s="144">
        <v>0.4</v>
      </c>
      <c r="L20" s="104"/>
      <c r="M20" s="105"/>
      <c r="N20" s="141"/>
      <c r="O20" s="141"/>
      <c r="P20" s="98"/>
      <c r="Q20" s="2"/>
      <c r="R20" s="3"/>
      <c r="S20" s="105"/>
      <c r="T20" s="105"/>
      <c r="U20" s="105"/>
    </row>
    <row r="21" spans="1:21" s="103" customFormat="1" x14ac:dyDescent="0.25">
      <c r="A21" s="99"/>
      <c r="B21" s="100" t="s">
        <v>93</v>
      </c>
      <c r="C21" s="101" t="s">
        <v>98</v>
      </c>
      <c r="D21" s="102">
        <v>400</v>
      </c>
      <c r="E21" s="102">
        <v>398</v>
      </c>
      <c r="F21" s="102">
        <v>379</v>
      </c>
      <c r="G21" s="102">
        <v>2.2000000000000002</v>
      </c>
      <c r="H21" s="102">
        <f t="shared" si="0"/>
        <v>2.2000000000000002</v>
      </c>
      <c r="I21" s="144">
        <v>0.4</v>
      </c>
      <c r="L21" s="104"/>
      <c r="M21" s="105"/>
      <c r="N21" s="141"/>
      <c r="O21" s="141"/>
      <c r="P21" s="98"/>
      <c r="Q21" s="2"/>
      <c r="R21" s="3"/>
      <c r="S21" s="105"/>
      <c r="T21" s="105"/>
      <c r="U21" s="105"/>
    </row>
    <row r="22" spans="1:21" s="103" customFormat="1" x14ac:dyDescent="0.25">
      <c r="A22" s="99"/>
      <c r="B22" s="100" t="s">
        <v>99</v>
      </c>
      <c r="C22" s="101" t="s">
        <v>100</v>
      </c>
      <c r="D22" s="102">
        <v>208</v>
      </c>
      <c r="E22" s="102">
        <v>194</v>
      </c>
      <c r="F22" s="102">
        <v>230</v>
      </c>
      <c r="G22" s="102">
        <v>5.5</v>
      </c>
      <c r="H22" s="102">
        <f t="shared" si="0"/>
        <v>5.0999999999999996</v>
      </c>
      <c r="I22" s="144">
        <v>1.1000000000000001</v>
      </c>
      <c r="L22" s="104"/>
      <c r="M22" s="105"/>
      <c r="N22" s="141"/>
      <c r="O22" s="141"/>
      <c r="P22" s="98"/>
      <c r="Q22" s="2"/>
      <c r="R22" s="3"/>
      <c r="S22" s="105"/>
      <c r="T22" s="105"/>
      <c r="U22" s="105"/>
    </row>
    <row r="23" spans="1:21" s="103" customFormat="1" x14ac:dyDescent="0.25">
      <c r="A23" s="99"/>
      <c r="B23" s="100" t="s">
        <v>99</v>
      </c>
      <c r="C23" s="101" t="s">
        <v>101</v>
      </c>
      <c r="D23" s="102">
        <v>355</v>
      </c>
      <c r="E23" s="102">
        <v>350</v>
      </c>
      <c r="F23" s="102">
        <v>399</v>
      </c>
      <c r="G23" s="102">
        <v>7.7</v>
      </c>
      <c r="H23" s="102">
        <f t="shared" si="0"/>
        <v>7.6</v>
      </c>
      <c r="I23" s="144">
        <v>1.8</v>
      </c>
      <c r="L23" s="104"/>
      <c r="M23" s="105"/>
      <c r="N23" s="141"/>
      <c r="O23" s="141"/>
      <c r="P23" s="98"/>
      <c r="Q23" s="2"/>
      <c r="R23" s="3"/>
      <c r="S23" s="105"/>
      <c r="T23" s="105"/>
      <c r="U23" s="105"/>
    </row>
    <row r="24" spans="1:21" s="103" customFormat="1" x14ac:dyDescent="0.25">
      <c r="A24" s="99"/>
      <c r="B24" s="100" t="s">
        <v>99</v>
      </c>
      <c r="C24" s="101" t="s">
        <v>102</v>
      </c>
      <c r="D24" s="102">
        <v>193.9</v>
      </c>
      <c r="E24" s="102">
        <v>188</v>
      </c>
      <c r="F24" s="102">
        <v>222.3</v>
      </c>
      <c r="G24" s="102">
        <v>2.9</v>
      </c>
      <c r="H24" s="102">
        <f t="shared" si="0"/>
        <v>2.8</v>
      </c>
      <c r="I24" s="144">
        <v>1.2</v>
      </c>
      <c r="L24" s="104"/>
      <c r="M24" s="105"/>
      <c r="N24" s="141"/>
      <c r="O24" s="141"/>
      <c r="P24" s="98"/>
      <c r="Q24" s="2"/>
      <c r="R24" s="3"/>
      <c r="S24" s="105"/>
      <c r="T24" s="105"/>
      <c r="U24" s="105"/>
    </row>
    <row r="25" spans="1:21" s="103" customFormat="1" x14ac:dyDescent="0.25">
      <c r="A25" s="99"/>
      <c r="B25" s="100" t="s">
        <v>99</v>
      </c>
      <c r="C25" s="101" t="s">
        <v>103</v>
      </c>
      <c r="D25" s="102">
        <v>279</v>
      </c>
      <c r="E25" s="102">
        <v>256</v>
      </c>
      <c r="F25" s="102">
        <v>301</v>
      </c>
      <c r="G25" s="102">
        <v>2.2999999999999998</v>
      </c>
      <c r="H25" s="102">
        <f t="shared" si="0"/>
        <v>2.1</v>
      </c>
      <c r="I25" s="144">
        <v>1.6</v>
      </c>
      <c r="L25" s="104"/>
      <c r="M25" s="105"/>
      <c r="N25" s="141"/>
      <c r="O25" s="141"/>
      <c r="P25" s="98"/>
      <c r="Q25" s="2"/>
      <c r="R25" s="3"/>
      <c r="S25" s="105"/>
      <c r="T25" s="105"/>
      <c r="U25" s="105"/>
    </row>
    <row r="26" spans="1:21" s="103" customFormat="1" x14ac:dyDescent="0.25">
      <c r="A26" s="99"/>
      <c r="B26" s="100" t="s">
        <v>99</v>
      </c>
      <c r="C26" s="101" t="s">
        <v>104</v>
      </c>
      <c r="D26" s="102">
        <v>110</v>
      </c>
      <c r="E26" s="102">
        <v>106</v>
      </c>
      <c r="F26" s="102">
        <v>88</v>
      </c>
      <c r="G26" s="102">
        <v>2</v>
      </c>
      <c r="H26" s="102">
        <f t="shared" si="0"/>
        <v>1.9</v>
      </c>
      <c r="I26" s="144">
        <v>1</v>
      </c>
      <c r="L26" s="104"/>
      <c r="M26" s="105"/>
      <c r="N26" s="141"/>
      <c r="O26" s="141"/>
      <c r="P26" s="98"/>
      <c r="Q26" s="2"/>
      <c r="R26" s="3"/>
      <c r="S26" s="105"/>
      <c r="T26" s="105"/>
      <c r="U26" s="105"/>
    </row>
    <row r="27" spans="1:21" s="103" customFormat="1" x14ac:dyDescent="0.25">
      <c r="A27" s="99"/>
      <c r="B27" s="100" t="s">
        <v>99</v>
      </c>
      <c r="C27" s="101" t="s">
        <v>105</v>
      </c>
      <c r="D27" s="102">
        <v>142</v>
      </c>
      <c r="E27" s="102">
        <v>121</v>
      </c>
      <c r="F27" s="102">
        <v>159</v>
      </c>
      <c r="G27" s="102">
        <v>2.7</v>
      </c>
      <c r="H27" s="102">
        <f t="shared" si="0"/>
        <v>2.2999999999999998</v>
      </c>
      <c r="I27" s="144">
        <v>0.8</v>
      </c>
      <c r="L27" s="104"/>
      <c r="M27" s="105"/>
      <c r="N27" s="141"/>
      <c r="O27" s="141"/>
      <c r="P27" s="98"/>
      <c r="Q27" s="2"/>
      <c r="R27" s="3"/>
      <c r="S27" s="105"/>
      <c r="T27" s="105"/>
      <c r="U27" s="105"/>
    </row>
    <row r="28" spans="1:21" s="103" customFormat="1" x14ac:dyDescent="0.25">
      <c r="A28" s="99"/>
      <c r="B28" s="100" t="s">
        <v>106</v>
      </c>
      <c r="C28" s="101" t="s">
        <v>107</v>
      </c>
      <c r="D28" s="102">
        <v>161</v>
      </c>
      <c r="E28" s="102">
        <v>159</v>
      </c>
      <c r="F28" s="102">
        <v>175</v>
      </c>
      <c r="G28" s="102">
        <v>8.4</v>
      </c>
      <c r="H28" s="102">
        <f t="shared" si="0"/>
        <v>8.3000000000000007</v>
      </c>
      <c r="I28" s="144">
        <v>1.4</v>
      </c>
      <c r="L28" s="104"/>
      <c r="M28" s="105"/>
      <c r="N28" s="141"/>
      <c r="O28" s="141"/>
      <c r="P28" s="98"/>
      <c r="Q28" s="2"/>
      <c r="R28" s="3"/>
      <c r="S28" s="105"/>
      <c r="T28" s="105"/>
      <c r="U28" s="105"/>
    </row>
    <row r="29" spans="1:21" s="103" customFormat="1" x14ac:dyDescent="0.25">
      <c r="A29" s="99"/>
      <c r="B29" s="100" t="s">
        <v>106</v>
      </c>
      <c r="C29" s="101" t="s">
        <v>108</v>
      </c>
      <c r="D29" s="102">
        <v>57.1</v>
      </c>
      <c r="E29" s="102">
        <v>46.6</v>
      </c>
      <c r="F29" s="102">
        <v>67</v>
      </c>
      <c r="G29" s="102">
        <v>57.1</v>
      </c>
      <c r="H29" s="102">
        <f t="shared" si="0"/>
        <v>46.6</v>
      </c>
      <c r="I29" s="144">
        <v>0.2</v>
      </c>
      <c r="L29" s="104"/>
      <c r="M29" s="105"/>
      <c r="N29" s="141"/>
      <c r="O29" s="141"/>
      <c r="P29" s="98"/>
      <c r="Q29" s="2"/>
      <c r="R29" s="3"/>
      <c r="S29" s="105"/>
      <c r="T29" s="105"/>
      <c r="U29" s="105"/>
    </row>
    <row r="30" spans="1:21" s="103" customFormat="1" x14ac:dyDescent="0.25">
      <c r="A30" s="99"/>
      <c r="B30" s="100" t="s">
        <v>109</v>
      </c>
      <c r="C30" s="101" t="s">
        <v>110</v>
      </c>
      <c r="D30" s="102">
        <v>343</v>
      </c>
      <c r="E30" s="102">
        <v>314</v>
      </c>
      <c r="F30" s="102">
        <v>344</v>
      </c>
      <c r="G30" s="102">
        <v>3</v>
      </c>
      <c r="H30" s="102">
        <f t="shared" si="0"/>
        <v>2.7</v>
      </c>
      <c r="I30" s="144">
        <v>0.8</v>
      </c>
      <c r="L30" s="104"/>
      <c r="M30" s="105"/>
      <c r="N30" s="141"/>
      <c r="O30" s="141"/>
      <c r="P30" s="98"/>
      <c r="Q30" s="2"/>
      <c r="R30" s="3"/>
      <c r="S30" s="105"/>
      <c r="T30" s="105"/>
      <c r="U30" s="105"/>
    </row>
    <row r="31" spans="1:21" s="103" customFormat="1" x14ac:dyDescent="0.25">
      <c r="A31" s="99"/>
      <c r="B31" s="100" t="s">
        <v>109</v>
      </c>
      <c r="C31" s="101" t="s">
        <v>111</v>
      </c>
      <c r="D31" s="102">
        <v>328.5</v>
      </c>
      <c r="E31" s="102">
        <v>309.60000000000002</v>
      </c>
      <c r="F31" s="102">
        <v>331.7</v>
      </c>
      <c r="G31" s="102">
        <v>3.2</v>
      </c>
      <c r="H31" s="102">
        <f t="shared" si="0"/>
        <v>3</v>
      </c>
      <c r="I31" s="144">
        <v>0.8</v>
      </c>
      <c r="L31" s="104"/>
      <c r="M31" s="105"/>
      <c r="N31" s="141"/>
      <c r="O31" s="141"/>
      <c r="P31" s="98"/>
      <c r="Q31" s="2"/>
      <c r="R31" s="3"/>
      <c r="S31" s="105"/>
      <c r="T31" s="105"/>
      <c r="U31" s="105"/>
    </row>
    <row r="32" spans="1:21" s="103" customFormat="1" x14ac:dyDescent="0.25">
      <c r="A32" s="99"/>
      <c r="B32" s="100" t="s">
        <v>109</v>
      </c>
      <c r="C32" s="101" t="s">
        <v>112</v>
      </c>
      <c r="D32" s="102">
        <v>336</v>
      </c>
      <c r="E32" s="102">
        <v>328</v>
      </c>
      <c r="F32" s="102">
        <v>350</v>
      </c>
      <c r="G32" s="102">
        <v>3.1</v>
      </c>
      <c r="H32" s="102">
        <f t="shared" si="0"/>
        <v>3</v>
      </c>
      <c r="I32" s="144">
        <v>1.3</v>
      </c>
      <c r="L32" s="104"/>
      <c r="M32" s="105"/>
      <c r="N32" s="141"/>
      <c r="O32" s="141"/>
      <c r="P32" s="98"/>
      <c r="Q32" s="2"/>
      <c r="R32" s="3"/>
      <c r="S32" s="105"/>
      <c r="T32" s="105"/>
      <c r="U32" s="105"/>
    </row>
    <row r="33" spans="1:21" s="103" customFormat="1" x14ac:dyDescent="0.25">
      <c r="A33" s="99"/>
      <c r="B33" s="100" t="s">
        <v>109</v>
      </c>
      <c r="C33" s="101" t="s">
        <v>113</v>
      </c>
      <c r="D33" s="102">
        <v>86</v>
      </c>
      <c r="E33" s="102">
        <v>77</v>
      </c>
      <c r="F33" s="102">
        <v>86</v>
      </c>
      <c r="G33" s="102">
        <v>2.6</v>
      </c>
      <c r="H33" s="102">
        <f t="shared" si="0"/>
        <v>2.2999999999999998</v>
      </c>
      <c r="I33" s="144">
        <v>0.2</v>
      </c>
      <c r="L33" s="104"/>
      <c r="M33" s="105"/>
      <c r="N33" s="141"/>
      <c r="O33" s="141"/>
      <c r="P33" s="98"/>
      <c r="Q33" s="2"/>
      <c r="R33" s="3"/>
      <c r="S33" s="105"/>
      <c r="T33" s="105"/>
      <c r="U33" s="105"/>
    </row>
    <row r="34" spans="1:21" s="103" customFormat="1" x14ac:dyDescent="0.25">
      <c r="A34" s="99"/>
      <c r="B34" s="100" t="s">
        <v>109</v>
      </c>
      <c r="C34" s="101" t="s">
        <v>114</v>
      </c>
      <c r="D34" s="102">
        <v>152</v>
      </c>
      <c r="E34" s="102">
        <v>142</v>
      </c>
      <c r="F34" s="102">
        <v>164</v>
      </c>
      <c r="G34" s="102">
        <v>3.6</v>
      </c>
      <c r="H34" s="102">
        <f t="shared" si="0"/>
        <v>3.4</v>
      </c>
      <c r="I34" s="144">
        <v>0.4</v>
      </c>
      <c r="L34" s="104"/>
      <c r="M34" s="105"/>
      <c r="N34" s="141"/>
      <c r="O34" s="141"/>
      <c r="P34" s="98"/>
      <c r="Q34" s="2"/>
      <c r="R34" s="3"/>
      <c r="S34" s="105"/>
      <c r="T34" s="105"/>
      <c r="U34" s="105"/>
    </row>
    <row r="35" spans="1:21" s="103" customFormat="1" x14ac:dyDescent="0.25">
      <c r="A35" s="99"/>
      <c r="B35" s="100" t="s">
        <v>115</v>
      </c>
      <c r="C35" s="101" t="s">
        <v>116</v>
      </c>
      <c r="D35" s="102">
        <v>203.7</v>
      </c>
      <c r="E35" s="102">
        <v>165</v>
      </c>
      <c r="F35" s="102">
        <v>216.4</v>
      </c>
      <c r="G35" s="102">
        <v>2.2999999999999998</v>
      </c>
      <c r="H35" s="102">
        <f t="shared" si="0"/>
        <v>1.9</v>
      </c>
      <c r="I35" s="144">
        <v>0.6</v>
      </c>
      <c r="L35" s="104"/>
      <c r="M35" s="105"/>
      <c r="N35" s="141"/>
      <c r="O35" s="141"/>
      <c r="P35" s="98"/>
      <c r="Q35" s="2"/>
      <c r="R35" s="3"/>
      <c r="S35" s="105"/>
      <c r="T35" s="105"/>
      <c r="U35" s="105"/>
    </row>
    <row r="36" spans="1:21" s="103" customFormat="1" x14ac:dyDescent="0.25">
      <c r="A36" s="99"/>
      <c r="B36" s="100" t="s">
        <v>115</v>
      </c>
      <c r="C36" s="101" t="s">
        <v>117</v>
      </c>
      <c r="D36" s="102">
        <v>188.9</v>
      </c>
      <c r="E36" s="102">
        <v>167.5</v>
      </c>
      <c r="F36" s="102">
        <v>198.5</v>
      </c>
      <c r="G36" s="102">
        <v>2.2000000000000002</v>
      </c>
      <c r="H36" s="102">
        <f t="shared" si="0"/>
        <v>2</v>
      </c>
      <c r="I36" s="144">
        <v>1.8</v>
      </c>
      <c r="L36" s="104"/>
      <c r="M36" s="105"/>
      <c r="N36" s="141"/>
      <c r="O36" s="141"/>
      <c r="P36" s="98"/>
      <c r="Q36" s="2"/>
      <c r="R36" s="3"/>
      <c r="S36" s="105"/>
      <c r="T36" s="105"/>
      <c r="U36" s="105"/>
    </row>
    <row r="37" spans="1:21" s="103" customFormat="1" x14ac:dyDescent="0.25">
      <c r="A37" s="99"/>
      <c r="B37" s="100" t="s">
        <v>118</v>
      </c>
      <c r="C37" s="101" t="s">
        <v>119</v>
      </c>
      <c r="D37" s="102">
        <v>319.3</v>
      </c>
      <c r="E37" s="102">
        <v>313.2</v>
      </c>
      <c r="F37" s="102">
        <v>365.2</v>
      </c>
      <c r="G37" s="102">
        <v>4.2</v>
      </c>
      <c r="H37" s="102">
        <f t="shared" si="0"/>
        <v>4.0999999999999996</v>
      </c>
      <c r="I37" s="144">
        <v>0.6</v>
      </c>
      <c r="L37" s="104"/>
      <c r="M37" s="105"/>
      <c r="N37" s="141"/>
      <c r="O37" s="141"/>
      <c r="P37" s="98"/>
      <c r="Q37" s="2"/>
      <c r="R37" s="3"/>
      <c r="S37" s="105"/>
      <c r="T37" s="105"/>
      <c r="U37" s="105"/>
    </row>
    <row r="38" spans="1:21" s="103" customFormat="1" x14ac:dyDescent="0.25">
      <c r="A38" s="99"/>
      <c r="B38" s="100" t="s">
        <v>120</v>
      </c>
      <c r="C38" s="101" t="s">
        <v>121</v>
      </c>
      <c r="D38" s="102">
        <v>120</v>
      </c>
      <c r="E38" s="102">
        <v>105</v>
      </c>
      <c r="F38" s="102">
        <v>120</v>
      </c>
      <c r="G38" s="102">
        <v>11.2</v>
      </c>
      <c r="H38" s="102">
        <f t="shared" si="0"/>
        <v>9.8000000000000007</v>
      </c>
      <c r="I38" s="144">
        <v>0.3</v>
      </c>
      <c r="L38" s="104"/>
      <c r="M38" s="105"/>
      <c r="N38" s="141"/>
      <c r="O38" s="141"/>
      <c r="P38" s="98"/>
      <c r="Q38" s="2"/>
      <c r="R38" s="3"/>
      <c r="S38" s="105"/>
      <c r="T38" s="105"/>
      <c r="U38" s="105"/>
    </row>
    <row r="39" spans="1:21" s="103" customFormat="1" x14ac:dyDescent="0.25">
      <c r="A39" s="99"/>
      <c r="B39" s="100" t="s">
        <v>122</v>
      </c>
      <c r="C39" s="101" t="s">
        <v>123</v>
      </c>
      <c r="D39" s="102">
        <v>155</v>
      </c>
      <c r="E39" s="102">
        <v>155</v>
      </c>
      <c r="F39" s="102">
        <v>155</v>
      </c>
      <c r="G39" s="102">
        <v>2.48</v>
      </c>
      <c r="H39" s="102">
        <f t="shared" si="0"/>
        <v>2.5</v>
      </c>
      <c r="I39" s="144"/>
      <c r="L39" s="104"/>
      <c r="M39" s="105"/>
      <c r="N39" s="141"/>
      <c r="O39" s="141"/>
      <c r="P39" s="98"/>
      <c r="Q39" s="2"/>
      <c r="R39" s="3"/>
      <c r="S39" s="105"/>
      <c r="T39" s="105"/>
      <c r="U39" s="105"/>
    </row>
    <row r="40" spans="1:21" s="103" customFormat="1" x14ac:dyDescent="0.25">
      <c r="A40" s="99"/>
      <c r="B40" s="100" t="s">
        <v>122</v>
      </c>
      <c r="C40" s="101" t="s">
        <v>124</v>
      </c>
      <c r="D40" s="102">
        <v>200</v>
      </c>
      <c r="E40" s="102">
        <v>180</v>
      </c>
      <c r="F40" s="102">
        <v>200</v>
      </c>
      <c r="G40" s="102">
        <v>2.7</v>
      </c>
      <c r="H40" s="102">
        <f t="shared" si="0"/>
        <v>2.4</v>
      </c>
      <c r="I40" s="144">
        <v>0.6</v>
      </c>
      <c r="L40" s="104"/>
      <c r="M40" s="105"/>
      <c r="N40" s="141"/>
      <c r="O40" s="141"/>
      <c r="P40" s="98"/>
      <c r="Q40" s="2"/>
      <c r="R40" s="3"/>
      <c r="S40" s="105"/>
      <c r="T40" s="105"/>
      <c r="U40" s="105"/>
    </row>
    <row r="41" spans="1:21" s="103" customFormat="1" x14ac:dyDescent="0.25">
      <c r="A41" s="99"/>
      <c r="B41" s="100" t="s">
        <v>122</v>
      </c>
      <c r="C41" s="101" t="s">
        <v>125</v>
      </c>
      <c r="D41" s="102">
        <v>155</v>
      </c>
      <c r="E41" s="102">
        <v>155</v>
      </c>
      <c r="F41" s="102">
        <v>155</v>
      </c>
      <c r="G41" s="102">
        <v>2.48</v>
      </c>
      <c r="H41" s="102">
        <f t="shared" si="0"/>
        <v>2.5</v>
      </c>
      <c r="I41" s="144"/>
      <c r="L41" s="104"/>
      <c r="M41" s="105"/>
      <c r="N41" s="141"/>
      <c r="O41" s="141"/>
      <c r="P41" s="98"/>
      <c r="Q41" s="2"/>
      <c r="R41" s="3"/>
      <c r="S41" s="105"/>
      <c r="T41" s="105"/>
      <c r="U41" s="105"/>
    </row>
    <row r="42" spans="1:21" s="103" customFormat="1" x14ac:dyDescent="0.25">
      <c r="A42" s="99"/>
      <c r="B42" s="100" t="s">
        <v>122</v>
      </c>
      <c r="C42" s="101" t="s">
        <v>126</v>
      </c>
      <c r="D42" s="102">
        <v>240</v>
      </c>
      <c r="E42" s="102">
        <v>240</v>
      </c>
      <c r="F42" s="102">
        <v>240</v>
      </c>
      <c r="G42" s="102">
        <v>2.5</v>
      </c>
      <c r="H42" s="102">
        <f t="shared" si="0"/>
        <v>2.5</v>
      </c>
      <c r="I42" s="144"/>
      <c r="L42" s="104"/>
      <c r="M42" s="105"/>
      <c r="N42" s="141"/>
      <c r="O42" s="141"/>
      <c r="P42" s="98"/>
      <c r="Q42" s="2"/>
      <c r="R42" s="3"/>
      <c r="S42" s="105"/>
      <c r="T42" s="105"/>
      <c r="U42" s="105"/>
    </row>
    <row r="43" spans="1:21" s="103" customFormat="1" ht="15" customHeight="1" x14ac:dyDescent="0.25">
      <c r="A43" s="99"/>
      <c r="B43" s="100" t="s">
        <v>122</v>
      </c>
      <c r="C43" s="101" t="s">
        <v>127</v>
      </c>
      <c r="D43" s="102">
        <v>300</v>
      </c>
      <c r="E43" s="102">
        <v>280</v>
      </c>
      <c r="F43" s="102">
        <v>300</v>
      </c>
      <c r="G43" s="102">
        <v>3.6</v>
      </c>
      <c r="H43" s="102">
        <f t="shared" si="0"/>
        <v>3.4</v>
      </c>
      <c r="I43" s="144">
        <v>0.8</v>
      </c>
      <c r="L43" s="104"/>
      <c r="M43" s="105"/>
      <c r="N43" s="141"/>
      <c r="O43" s="141"/>
      <c r="P43" s="98"/>
      <c r="Q43" s="2"/>
      <c r="R43" s="3"/>
      <c r="S43" s="105"/>
      <c r="T43" s="105"/>
      <c r="U43" s="105"/>
    </row>
    <row r="44" spans="1:21" s="103" customFormat="1" x14ac:dyDescent="0.25">
      <c r="A44" s="99"/>
      <c r="B44" s="100" t="s">
        <v>122</v>
      </c>
      <c r="C44" s="101" t="s">
        <v>128</v>
      </c>
      <c r="D44" s="102">
        <v>240</v>
      </c>
      <c r="E44" s="102">
        <v>240</v>
      </c>
      <c r="F44" s="102">
        <v>240</v>
      </c>
      <c r="G44" s="102">
        <v>2.5</v>
      </c>
      <c r="H44" s="102">
        <f t="shared" si="0"/>
        <v>2.5</v>
      </c>
      <c r="I44" s="144"/>
      <c r="L44" s="104"/>
      <c r="M44" s="105"/>
      <c r="N44" s="141"/>
      <c r="O44" s="141"/>
      <c r="P44" s="98"/>
      <c r="Q44" s="2"/>
      <c r="R44" s="3"/>
      <c r="S44" s="105"/>
      <c r="T44" s="105"/>
      <c r="U44" s="105"/>
    </row>
    <row r="45" spans="1:21" s="103" customFormat="1" x14ac:dyDescent="0.25">
      <c r="A45" s="99"/>
      <c r="B45" s="100" t="s">
        <v>122</v>
      </c>
      <c r="C45" s="101" t="s">
        <v>129</v>
      </c>
      <c r="D45" s="102">
        <v>240</v>
      </c>
      <c r="E45" s="102">
        <v>240</v>
      </c>
      <c r="F45" s="102">
        <v>240</v>
      </c>
      <c r="G45" s="102">
        <v>2.5</v>
      </c>
      <c r="H45" s="102">
        <f t="shared" si="0"/>
        <v>2.5</v>
      </c>
      <c r="I45" s="144"/>
      <c r="L45" s="104"/>
      <c r="M45" s="105"/>
      <c r="N45" s="141"/>
      <c r="O45" s="141"/>
      <c r="P45" s="98"/>
      <c r="Q45" s="2"/>
      <c r="R45" s="3"/>
      <c r="S45" s="105"/>
      <c r="T45" s="105"/>
      <c r="U45" s="105"/>
    </row>
    <row r="46" spans="1:21" s="103" customFormat="1" x14ac:dyDescent="0.25">
      <c r="A46" s="99"/>
      <c r="B46" s="100" t="s">
        <v>122</v>
      </c>
      <c r="C46" s="101" t="s">
        <v>130</v>
      </c>
      <c r="D46" s="102">
        <v>375</v>
      </c>
      <c r="E46" s="102">
        <v>375</v>
      </c>
      <c r="F46" s="102">
        <v>375</v>
      </c>
      <c r="G46" s="102">
        <v>3.968</v>
      </c>
      <c r="H46" s="102">
        <f t="shared" si="0"/>
        <v>4</v>
      </c>
      <c r="I46" s="144"/>
      <c r="L46" s="104"/>
      <c r="M46" s="105"/>
      <c r="N46" s="141"/>
      <c r="O46" s="141"/>
      <c r="P46" s="98"/>
      <c r="Q46" s="2"/>
      <c r="R46" s="3"/>
      <c r="S46" s="105"/>
      <c r="T46" s="105"/>
      <c r="U46" s="105"/>
    </row>
    <row r="47" spans="1:21" s="103" customFormat="1" x14ac:dyDescent="0.25">
      <c r="A47" s="99"/>
      <c r="B47" s="100" t="s">
        <v>122</v>
      </c>
      <c r="C47" s="101" t="s">
        <v>131</v>
      </c>
      <c r="D47" s="102">
        <v>400</v>
      </c>
      <c r="E47" s="102">
        <v>450</v>
      </c>
      <c r="F47" s="102">
        <v>450</v>
      </c>
      <c r="G47" s="102">
        <v>3.9</v>
      </c>
      <c r="H47" s="102">
        <f t="shared" si="0"/>
        <v>4.4000000000000004</v>
      </c>
      <c r="I47" s="144">
        <v>0.5</v>
      </c>
      <c r="L47" s="104"/>
      <c r="M47" s="105"/>
      <c r="N47" s="141"/>
      <c r="O47" s="141"/>
      <c r="P47" s="98"/>
      <c r="Q47" s="2"/>
      <c r="R47" s="3"/>
      <c r="S47" s="105"/>
      <c r="T47" s="105"/>
      <c r="U47" s="105"/>
    </row>
    <row r="48" spans="1:21" s="103" customFormat="1" x14ac:dyDescent="0.25">
      <c r="A48" s="99"/>
      <c r="B48" s="100" t="s">
        <v>122</v>
      </c>
      <c r="C48" s="101" t="s">
        <v>132</v>
      </c>
      <c r="D48" s="102">
        <v>425</v>
      </c>
      <c r="E48" s="102">
        <v>434</v>
      </c>
      <c r="F48" s="102">
        <v>512</v>
      </c>
      <c r="G48" s="102">
        <v>3.7</v>
      </c>
      <c r="H48" s="102">
        <f t="shared" si="0"/>
        <v>3.8</v>
      </c>
      <c r="I48" s="144">
        <v>0.21</v>
      </c>
      <c r="L48" s="104"/>
      <c r="M48" s="105"/>
      <c r="N48" s="141"/>
      <c r="O48" s="141"/>
      <c r="P48" s="98"/>
      <c r="Q48" s="2"/>
      <c r="R48" s="3"/>
      <c r="S48" s="105"/>
      <c r="T48" s="105"/>
      <c r="U48" s="105"/>
    </row>
    <row r="49" spans="1:21" s="103" customFormat="1" x14ac:dyDescent="0.25">
      <c r="A49" s="99"/>
      <c r="B49" s="100" t="s">
        <v>122</v>
      </c>
      <c r="C49" s="101" t="s">
        <v>133</v>
      </c>
      <c r="D49" s="102">
        <v>400</v>
      </c>
      <c r="E49" s="102">
        <v>450</v>
      </c>
      <c r="F49" s="102">
        <v>450</v>
      </c>
      <c r="G49" s="102">
        <v>3.9</v>
      </c>
      <c r="H49" s="102">
        <f t="shared" si="0"/>
        <v>4.4000000000000004</v>
      </c>
      <c r="I49" s="144">
        <v>0.4</v>
      </c>
      <c r="L49" s="104"/>
      <c r="M49" s="105"/>
      <c r="N49" s="141"/>
      <c r="O49" s="141"/>
      <c r="P49" s="98"/>
      <c r="Q49" s="2"/>
      <c r="R49" s="3"/>
      <c r="S49" s="105"/>
      <c r="T49" s="105"/>
      <c r="U49" s="105"/>
    </row>
    <row r="50" spans="1:21" s="103" customFormat="1" x14ac:dyDescent="0.25">
      <c r="A50" s="99"/>
      <c r="B50" s="100" t="s">
        <v>122</v>
      </c>
      <c r="C50" s="101" t="s">
        <v>134</v>
      </c>
      <c r="D50" s="102">
        <v>120</v>
      </c>
      <c r="E50" s="102">
        <v>115</v>
      </c>
      <c r="F50" s="102">
        <v>130</v>
      </c>
      <c r="G50" s="102">
        <v>12.9</v>
      </c>
      <c r="H50" s="102">
        <f t="shared" si="0"/>
        <v>12.4</v>
      </c>
      <c r="I50" s="144">
        <v>0.4</v>
      </c>
      <c r="L50" s="104"/>
      <c r="M50" s="105"/>
      <c r="N50" s="141"/>
      <c r="O50" s="141"/>
      <c r="P50" s="98"/>
      <c r="Q50" s="2"/>
      <c r="R50" s="3"/>
      <c r="S50" s="105"/>
      <c r="T50" s="105"/>
      <c r="U50" s="105"/>
    </row>
    <row r="51" spans="1:21" s="103" customFormat="1" x14ac:dyDescent="0.25">
      <c r="A51" s="99"/>
      <c r="B51" s="100" t="s">
        <v>122</v>
      </c>
      <c r="C51" s="101" t="s">
        <v>135</v>
      </c>
      <c r="D51" s="102">
        <v>400</v>
      </c>
      <c r="E51" s="102">
        <v>450</v>
      </c>
      <c r="F51" s="102">
        <v>450</v>
      </c>
      <c r="G51" s="102">
        <v>3.6</v>
      </c>
      <c r="H51" s="102">
        <f t="shared" si="0"/>
        <v>4.0999999999999996</v>
      </c>
      <c r="I51" s="144">
        <v>0.1</v>
      </c>
      <c r="L51" s="104"/>
      <c r="M51" s="105"/>
      <c r="N51" s="141"/>
      <c r="O51" s="141"/>
      <c r="P51" s="98"/>
      <c r="Q51" s="2"/>
      <c r="R51" s="3"/>
      <c r="S51" s="105"/>
      <c r="T51" s="105"/>
      <c r="U51" s="105"/>
    </row>
    <row r="52" spans="1:21" s="103" customFormat="1" x14ac:dyDescent="0.25">
      <c r="A52" s="99"/>
      <c r="B52" s="100" t="s">
        <v>122</v>
      </c>
      <c r="C52" s="101" t="s">
        <v>136</v>
      </c>
      <c r="D52" s="102">
        <v>252.6</v>
      </c>
      <c r="E52" s="102">
        <v>286.89999999999998</v>
      </c>
      <c r="F52" s="102">
        <v>352.5</v>
      </c>
      <c r="G52" s="102">
        <v>3.2</v>
      </c>
      <c r="H52" s="102">
        <f t="shared" si="0"/>
        <v>3.6</v>
      </c>
      <c r="I52" s="144">
        <v>0.1</v>
      </c>
      <c r="L52" s="104"/>
      <c r="M52" s="105"/>
      <c r="N52" s="141"/>
      <c r="O52" s="141"/>
      <c r="P52" s="98"/>
      <c r="Q52" s="2"/>
      <c r="R52" s="3"/>
      <c r="S52" s="105"/>
      <c r="T52" s="105"/>
      <c r="U52" s="105"/>
    </row>
    <row r="53" spans="1:21" s="103" customFormat="1" x14ac:dyDescent="0.25">
      <c r="A53" s="99"/>
      <c r="B53" s="100" t="s">
        <v>122</v>
      </c>
      <c r="C53" s="101" t="s">
        <v>137</v>
      </c>
      <c r="D53" s="102">
        <v>400</v>
      </c>
      <c r="E53" s="102">
        <v>450</v>
      </c>
      <c r="F53" s="102">
        <v>450</v>
      </c>
      <c r="G53" s="102">
        <v>2</v>
      </c>
      <c r="H53" s="102">
        <f t="shared" si="0"/>
        <v>2.2999999999999998</v>
      </c>
      <c r="I53" s="144">
        <v>0.1</v>
      </c>
      <c r="L53" s="104"/>
      <c r="M53" s="105"/>
      <c r="N53" s="141"/>
      <c r="O53" s="141"/>
      <c r="P53" s="98"/>
      <c r="Q53" s="2"/>
      <c r="R53" s="3"/>
      <c r="S53" s="105"/>
      <c r="T53" s="105"/>
      <c r="U53" s="105"/>
    </row>
    <row r="54" spans="1:21" s="103" customFormat="1" x14ac:dyDescent="0.25">
      <c r="A54" s="99"/>
      <c r="B54" s="100" t="s">
        <v>122</v>
      </c>
      <c r="C54" s="101" t="s">
        <v>138</v>
      </c>
      <c r="D54" s="102">
        <v>400</v>
      </c>
      <c r="E54" s="102">
        <v>400</v>
      </c>
      <c r="F54" s="102">
        <v>400</v>
      </c>
      <c r="G54" s="102">
        <v>6.3</v>
      </c>
      <c r="H54" s="102">
        <f t="shared" si="0"/>
        <v>6.3</v>
      </c>
      <c r="I54" s="144">
        <v>0.2</v>
      </c>
      <c r="L54" s="104"/>
      <c r="M54" s="105"/>
      <c r="N54" s="141"/>
      <c r="O54" s="141"/>
      <c r="P54" s="98"/>
      <c r="Q54" s="2"/>
      <c r="R54" s="3"/>
      <c r="S54" s="105"/>
      <c r="T54" s="105"/>
      <c r="U54" s="105"/>
    </row>
    <row r="55" spans="1:21" s="103" customFormat="1" x14ac:dyDescent="0.25">
      <c r="A55" s="99"/>
      <c r="B55" s="100" t="s">
        <v>122</v>
      </c>
      <c r="C55" s="101" t="s">
        <v>139</v>
      </c>
      <c r="D55" s="102">
        <v>350</v>
      </c>
      <c r="E55" s="102">
        <v>350</v>
      </c>
      <c r="F55" s="102">
        <v>350</v>
      </c>
      <c r="G55" s="102">
        <v>6.3</v>
      </c>
      <c r="H55" s="102">
        <f t="shared" si="0"/>
        <v>6.3</v>
      </c>
      <c r="I55" s="144">
        <v>0.2</v>
      </c>
      <c r="L55" s="104"/>
      <c r="M55" s="105"/>
      <c r="N55" s="141"/>
      <c r="O55" s="141"/>
      <c r="P55" s="98"/>
      <c r="Q55" s="2"/>
      <c r="R55" s="3"/>
      <c r="S55" s="105"/>
      <c r="T55" s="105"/>
      <c r="U55" s="105"/>
    </row>
    <row r="56" spans="1:21" s="103" customFormat="1" x14ac:dyDescent="0.25">
      <c r="A56" s="99"/>
      <c r="B56" s="100" t="s">
        <v>122</v>
      </c>
      <c r="C56" s="101" t="s">
        <v>140</v>
      </c>
      <c r="D56" s="102">
        <v>350</v>
      </c>
      <c r="E56" s="102">
        <v>350</v>
      </c>
      <c r="F56" s="102">
        <v>350</v>
      </c>
      <c r="G56" s="102">
        <v>6.5</v>
      </c>
      <c r="H56" s="102">
        <f t="shared" si="0"/>
        <v>6.5</v>
      </c>
      <c r="I56" s="144">
        <v>0.2</v>
      </c>
      <c r="L56" s="104"/>
      <c r="M56" s="105"/>
      <c r="N56" s="141"/>
      <c r="O56" s="141"/>
      <c r="P56" s="98"/>
      <c r="Q56" s="2"/>
      <c r="R56" s="3"/>
      <c r="S56" s="105"/>
      <c r="T56" s="105"/>
      <c r="U56" s="105"/>
    </row>
    <row r="57" spans="1:21" s="103" customFormat="1" x14ac:dyDescent="0.25">
      <c r="A57" s="99"/>
      <c r="B57" s="100" t="s">
        <v>122</v>
      </c>
      <c r="C57" s="101" t="s">
        <v>141</v>
      </c>
      <c r="D57" s="102">
        <v>100</v>
      </c>
      <c r="E57" s="102">
        <v>100</v>
      </c>
      <c r="F57" s="102">
        <v>100</v>
      </c>
      <c r="G57" s="102">
        <v>4.3</v>
      </c>
      <c r="H57" s="102">
        <f t="shared" si="0"/>
        <v>4.3</v>
      </c>
      <c r="I57" s="144">
        <v>0.1</v>
      </c>
      <c r="L57" s="104"/>
      <c r="M57" s="105"/>
      <c r="N57" s="141"/>
      <c r="O57" s="141"/>
      <c r="P57" s="98"/>
      <c r="Q57" s="2"/>
      <c r="R57" s="3"/>
      <c r="S57" s="105"/>
      <c r="T57" s="105"/>
      <c r="U57" s="105"/>
    </row>
    <row r="58" spans="1:21" s="103" customFormat="1" x14ac:dyDescent="0.25">
      <c r="A58" s="99"/>
      <c r="B58" s="100" t="s">
        <v>122</v>
      </c>
      <c r="C58" s="101" t="s">
        <v>142</v>
      </c>
      <c r="D58" s="102">
        <v>140</v>
      </c>
      <c r="E58" s="102">
        <v>120</v>
      </c>
      <c r="F58" s="102">
        <v>150</v>
      </c>
      <c r="G58" s="102">
        <v>3.2</v>
      </c>
      <c r="H58" s="102">
        <f t="shared" si="0"/>
        <v>2.7</v>
      </c>
      <c r="I58" s="144">
        <v>0.4</v>
      </c>
      <c r="L58" s="104"/>
      <c r="M58" s="105"/>
      <c r="N58" s="141"/>
      <c r="O58" s="141"/>
      <c r="P58" s="98"/>
      <c r="Q58" s="2"/>
      <c r="R58" s="3"/>
      <c r="S58" s="105"/>
      <c r="T58" s="105"/>
      <c r="U58" s="105"/>
    </row>
    <row r="59" spans="1:21" s="103" customFormat="1" x14ac:dyDescent="0.25">
      <c r="A59" s="99"/>
      <c r="B59" s="100" t="s">
        <v>143</v>
      </c>
      <c r="C59" s="101" t="s">
        <v>144</v>
      </c>
      <c r="D59" s="102">
        <v>400</v>
      </c>
      <c r="E59" s="102">
        <v>450</v>
      </c>
      <c r="F59" s="102">
        <v>450</v>
      </c>
      <c r="G59" s="102">
        <v>3.3</v>
      </c>
      <c r="H59" s="102">
        <f t="shared" si="0"/>
        <v>3.7</v>
      </c>
      <c r="I59" s="144"/>
      <c r="L59" s="104"/>
      <c r="M59" s="105"/>
      <c r="N59" s="141"/>
      <c r="O59" s="141"/>
      <c r="P59" s="98"/>
      <c r="Q59" s="2"/>
      <c r="R59" s="3"/>
      <c r="S59" s="105"/>
      <c r="T59" s="105"/>
      <c r="U59" s="105"/>
    </row>
    <row r="60" spans="1:21" s="103" customFormat="1" x14ac:dyDescent="0.25">
      <c r="A60" s="99"/>
      <c r="B60" s="100" t="s">
        <v>145</v>
      </c>
      <c r="C60" s="101" t="s">
        <v>146</v>
      </c>
      <c r="D60" s="102">
        <v>232</v>
      </c>
      <c r="E60" s="102">
        <v>213</v>
      </c>
      <c r="F60" s="102">
        <v>251</v>
      </c>
      <c r="G60" s="102">
        <v>4.5</v>
      </c>
      <c r="H60" s="102">
        <f t="shared" si="0"/>
        <v>4.0999999999999996</v>
      </c>
      <c r="I60" s="144">
        <v>0.5</v>
      </c>
      <c r="L60" s="104"/>
      <c r="M60" s="105"/>
      <c r="N60" s="141"/>
      <c r="O60" s="141"/>
      <c r="P60" s="98"/>
      <c r="Q60" s="2"/>
      <c r="R60" s="3"/>
      <c r="S60" s="105"/>
      <c r="T60" s="105"/>
      <c r="U60" s="105"/>
    </row>
    <row r="61" spans="1:21" s="103" customFormat="1" x14ac:dyDescent="0.25">
      <c r="A61" s="99"/>
      <c r="B61" s="100" t="s">
        <v>145</v>
      </c>
      <c r="C61" s="101" t="s">
        <v>147</v>
      </c>
      <c r="D61" s="102">
        <v>100</v>
      </c>
      <c r="E61" s="102">
        <v>100</v>
      </c>
      <c r="F61" s="102">
        <v>100</v>
      </c>
      <c r="G61" s="102">
        <v>2</v>
      </c>
      <c r="H61" s="102">
        <f t="shared" si="0"/>
        <v>2</v>
      </c>
      <c r="I61" s="144">
        <v>0.1</v>
      </c>
      <c r="L61" s="104"/>
      <c r="M61" s="105"/>
      <c r="N61" s="141"/>
      <c r="O61" s="141"/>
      <c r="P61" s="98"/>
      <c r="Q61" s="2"/>
      <c r="R61" s="3"/>
      <c r="S61" s="105"/>
      <c r="T61" s="105"/>
      <c r="U61" s="105"/>
    </row>
    <row r="62" spans="1:21" s="103" customFormat="1" x14ac:dyDescent="0.25">
      <c r="A62" s="99"/>
      <c r="B62" s="100" t="s">
        <v>145</v>
      </c>
      <c r="C62" s="101" t="s">
        <v>148</v>
      </c>
      <c r="D62" s="102">
        <v>150</v>
      </c>
      <c r="E62" s="102">
        <v>150</v>
      </c>
      <c r="F62" s="102">
        <v>150</v>
      </c>
      <c r="G62" s="102">
        <v>2.1</v>
      </c>
      <c r="H62" s="102">
        <f t="shared" si="0"/>
        <v>2.1</v>
      </c>
      <c r="I62" s="144">
        <v>0.2</v>
      </c>
      <c r="L62" s="104"/>
      <c r="M62" s="105"/>
      <c r="N62" s="141"/>
      <c r="O62" s="141"/>
      <c r="P62" s="98"/>
      <c r="Q62" s="2"/>
      <c r="R62" s="3"/>
      <c r="S62" s="105"/>
      <c r="T62" s="105"/>
      <c r="U62" s="105"/>
    </row>
    <row r="63" spans="1:21" s="103" customFormat="1" x14ac:dyDescent="0.25">
      <c r="A63" s="99"/>
      <c r="B63" s="100" t="s">
        <v>149</v>
      </c>
      <c r="C63" s="101" t="s">
        <v>150</v>
      </c>
      <c r="D63" s="102">
        <v>138</v>
      </c>
      <c r="E63" s="102">
        <v>113</v>
      </c>
      <c r="F63" s="102">
        <v>143</v>
      </c>
      <c r="G63" s="102">
        <v>5.5</v>
      </c>
      <c r="H63" s="102">
        <f t="shared" si="0"/>
        <v>4.5</v>
      </c>
      <c r="I63" s="144">
        <v>0.4</v>
      </c>
      <c r="L63" s="104"/>
      <c r="M63" s="105"/>
      <c r="N63" s="141"/>
      <c r="O63" s="141"/>
      <c r="P63" s="98"/>
      <c r="Q63" s="2"/>
      <c r="R63" s="3"/>
      <c r="S63" s="105"/>
      <c r="T63" s="105"/>
      <c r="U63" s="105"/>
    </row>
    <row r="64" spans="1:21" s="103" customFormat="1" x14ac:dyDescent="0.25">
      <c r="A64" s="99"/>
      <c r="B64" s="100" t="s">
        <v>149</v>
      </c>
      <c r="C64" s="101" t="s">
        <v>151</v>
      </c>
      <c r="D64" s="102">
        <v>125</v>
      </c>
      <c r="E64" s="102">
        <v>112</v>
      </c>
      <c r="F64" s="102">
        <v>132</v>
      </c>
      <c r="G64" s="102">
        <v>5.8</v>
      </c>
      <c r="H64" s="102">
        <f t="shared" si="0"/>
        <v>5.2</v>
      </c>
      <c r="I64" s="144">
        <v>0.4</v>
      </c>
      <c r="L64" s="104"/>
      <c r="M64" s="105"/>
      <c r="N64" s="141"/>
      <c r="O64" s="141"/>
      <c r="P64" s="98"/>
      <c r="Q64" s="2"/>
      <c r="R64" s="3"/>
      <c r="S64" s="105"/>
      <c r="T64" s="105"/>
      <c r="U64" s="105"/>
    </row>
    <row r="65" spans="1:21" s="103" customFormat="1" x14ac:dyDescent="0.25">
      <c r="A65" s="99"/>
      <c r="B65" s="100" t="s">
        <v>149</v>
      </c>
      <c r="C65" s="101" t="s">
        <v>152</v>
      </c>
      <c r="D65" s="102">
        <v>147</v>
      </c>
      <c r="E65" s="102">
        <v>122</v>
      </c>
      <c r="F65" s="102">
        <v>169</v>
      </c>
      <c r="G65" s="102">
        <v>5.6</v>
      </c>
      <c r="H65" s="102">
        <f t="shared" si="0"/>
        <v>4.5999999999999996</v>
      </c>
      <c r="I65" s="144">
        <v>0.4</v>
      </c>
      <c r="L65" s="104"/>
      <c r="M65" s="105"/>
      <c r="N65" s="141"/>
      <c r="O65" s="141"/>
      <c r="P65" s="98"/>
      <c r="Q65" s="2"/>
      <c r="R65" s="3"/>
      <c r="S65" s="105"/>
      <c r="T65" s="105"/>
      <c r="U65" s="105"/>
    </row>
    <row r="66" spans="1:21" s="103" customFormat="1" x14ac:dyDescent="0.25">
      <c r="A66" s="99"/>
      <c r="B66" s="100" t="s">
        <v>149</v>
      </c>
      <c r="C66" s="101" t="s">
        <v>153</v>
      </c>
      <c r="D66" s="102">
        <v>162</v>
      </c>
      <c r="E66" s="102">
        <v>144</v>
      </c>
      <c r="F66" s="102">
        <v>202</v>
      </c>
      <c r="G66" s="102">
        <v>5.2</v>
      </c>
      <c r="H66" s="102">
        <f t="shared" si="0"/>
        <v>4.5999999999999996</v>
      </c>
      <c r="I66" s="144">
        <v>0.4</v>
      </c>
      <c r="L66" s="104"/>
      <c r="M66" s="105"/>
      <c r="N66" s="141"/>
      <c r="O66" s="141"/>
      <c r="P66" s="98"/>
      <c r="Q66" s="2"/>
      <c r="R66" s="3"/>
      <c r="S66" s="105"/>
      <c r="T66" s="105"/>
      <c r="U66" s="105"/>
    </row>
    <row r="67" spans="1:21" s="103" customFormat="1" x14ac:dyDescent="0.25">
      <c r="A67" s="99"/>
      <c r="B67" s="100" t="s">
        <v>149</v>
      </c>
      <c r="C67" s="101" t="s">
        <v>154</v>
      </c>
      <c r="D67" s="102">
        <v>167</v>
      </c>
      <c r="E67" s="102">
        <v>150</v>
      </c>
      <c r="F67" s="102">
        <v>189</v>
      </c>
      <c r="G67" s="102">
        <v>4.9000000000000004</v>
      </c>
      <c r="H67" s="102">
        <f t="shared" si="0"/>
        <v>4.4000000000000004</v>
      </c>
      <c r="I67" s="144">
        <v>0.4</v>
      </c>
      <c r="L67" s="104"/>
      <c r="M67" s="105"/>
      <c r="N67" s="141"/>
      <c r="O67" s="141"/>
      <c r="P67" s="98"/>
      <c r="Q67" s="2"/>
      <c r="R67" s="3"/>
      <c r="S67" s="105"/>
      <c r="T67" s="105"/>
      <c r="U67" s="105"/>
    </row>
    <row r="68" spans="1:21" s="103" customFormat="1" x14ac:dyDescent="0.25">
      <c r="A68" s="99"/>
      <c r="B68" s="100" t="s">
        <v>155</v>
      </c>
      <c r="C68" s="101" t="s">
        <v>156</v>
      </c>
      <c r="D68" s="102">
        <v>177</v>
      </c>
      <c r="E68" s="102">
        <v>156</v>
      </c>
      <c r="F68" s="102">
        <v>187</v>
      </c>
      <c r="G68" s="102">
        <v>2</v>
      </c>
      <c r="H68" s="102">
        <f t="shared" si="0"/>
        <v>1.8</v>
      </c>
      <c r="I68" s="144">
        <v>0.2</v>
      </c>
      <c r="L68" s="104"/>
      <c r="M68" s="105"/>
      <c r="N68" s="141"/>
      <c r="O68" s="141"/>
      <c r="P68" s="98"/>
      <c r="Q68" s="2"/>
      <c r="R68" s="3"/>
      <c r="S68" s="105"/>
      <c r="T68" s="105"/>
      <c r="U68" s="105"/>
    </row>
    <row r="69" spans="1:21" s="103" customFormat="1" x14ac:dyDescent="0.25">
      <c r="A69" s="99"/>
      <c r="B69" s="100" t="s">
        <v>155</v>
      </c>
      <c r="C69" s="101" t="s">
        <v>157</v>
      </c>
      <c r="D69" s="102">
        <v>163</v>
      </c>
      <c r="E69" s="102">
        <v>157</v>
      </c>
      <c r="F69" s="102">
        <v>172</v>
      </c>
      <c r="G69" s="102">
        <v>3.8</v>
      </c>
      <c r="H69" s="102">
        <f t="shared" ref="H69:H132" si="1">ROUND((G69/D69)*E69,1)</f>
        <v>3.7</v>
      </c>
      <c r="I69" s="144">
        <v>0.8</v>
      </c>
      <c r="L69" s="104"/>
      <c r="M69" s="105"/>
      <c r="N69" s="141"/>
      <c r="O69" s="141"/>
      <c r="P69" s="98"/>
      <c r="Q69" s="2"/>
      <c r="R69" s="3"/>
      <c r="S69" s="105"/>
      <c r="T69" s="105"/>
      <c r="U69" s="105"/>
    </row>
    <row r="70" spans="1:21" s="103" customFormat="1" x14ac:dyDescent="0.25">
      <c r="A70" s="99"/>
      <c r="B70" s="100" t="s">
        <v>158</v>
      </c>
      <c r="C70" s="101" t="s">
        <v>159</v>
      </c>
      <c r="D70" s="102">
        <v>400</v>
      </c>
      <c r="E70" s="102">
        <v>443</v>
      </c>
      <c r="F70" s="102">
        <v>450</v>
      </c>
      <c r="G70" s="102">
        <v>6.3</v>
      </c>
      <c r="H70" s="102">
        <f t="shared" si="1"/>
        <v>7</v>
      </c>
      <c r="I70" s="144">
        <v>0.5</v>
      </c>
      <c r="L70" s="104"/>
      <c r="M70" s="105"/>
      <c r="N70" s="141"/>
      <c r="O70" s="141"/>
      <c r="P70" s="98"/>
      <c r="Q70" s="2"/>
      <c r="R70" s="3"/>
      <c r="S70" s="105"/>
      <c r="T70" s="105"/>
      <c r="U70" s="105"/>
    </row>
    <row r="71" spans="1:21" s="103" customFormat="1" x14ac:dyDescent="0.25">
      <c r="A71" s="99"/>
      <c r="B71" s="100" t="s">
        <v>160</v>
      </c>
      <c r="C71" s="101" t="s">
        <v>161</v>
      </c>
      <c r="D71" s="102">
        <v>285</v>
      </c>
      <c r="E71" s="102">
        <v>275</v>
      </c>
      <c r="F71" s="102">
        <v>341</v>
      </c>
      <c r="G71" s="102">
        <v>10.5</v>
      </c>
      <c r="H71" s="102">
        <f t="shared" si="1"/>
        <v>10.1</v>
      </c>
      <c r="I71" s="144">
        <v>1.2</v>
      </c>
      <c r="L71" s="104"/>
      <c r="M71" s="105"/>
      <c r="N71" s="141"/>
      <c r="O71" s="141"/>
      <c r="P71" s="98"/>
      <c r="Q71" s="2"/>
      <c r="R71" s="3"/>
      <c r="S71" s="105"/>
      <c r="T71" s="105"/>
      <c r="U71" s="105"/>
    </row>
    <row r="72" spans="1:21" s="103" customFormat="1" x14ac:dyDescent="0.25">
      <c r="A72" s="99"/>
      <c r="B72" s="100" t="s">
        <v>160</v>
      </c>
      <c r="C72" s="101" t="s">
        <v>162</v>
      </c>
      <c r="D72" s="102">
        <v>387</v>
      </c>
      <c r="E72" s="102">
        <v>378</v>
      </c>
      <c r="F72" s="102">
        <v>431</v>
      </c>
      <c r="G72" s="102">
        <v>9.9</v>
      </c>
      <c r="H72" s="102">
        <f t="shared" si="1"/>
        <v>9.6999999999999993</v>
      </c>
      <c r="I72" s="144">
        <v>1.2</v>
      </c>
      <c r="L72" s="104"/>
      <c r="M72" s="105"/>
      <c r="N72" s="141"/>
      <c r="O72" s="141"/>
      <c r="P72" s="98"/>
      <c r="Q72" s="2"/>
      <c r="R72" s="3"/>
      <c r="S72" s="105"/>
      <c r="T72" s="105"/>
      <c r="U72" s="105"/>
    </row>
    <row r="73" spans="1:21" s="103" customFormat="1" x14ac:dyDescent="0.25">
      <c r="A73" s="99"/>
      <c r="B73" s="100" t="s">
        <v>163</v>
      </c>
      <c r="C73" s="101" t="s">
        <v>164</v>
      </c>
      <c r="D73" s="102">
        <v>85.2</v>
      </c>
      <c r="E73" s="102">
        <v>60</v>
      </c>
      <c r="F73" s="102">
        <v>78.3</v>
      </c>
      <c r="G73" s="102">
        <v>2.4</v>
      </c>
      <c r="H73" s="102">
        <f t="shared" si="1"/>
        <v>1.7</v>
      </c>
      <c r="I73" s="144">
        <v>0.2</v>
      </c>
      <c r="L73" s="104"/>
      <c r="M73" s="105"/>
      <c r="N73" s="141"/>
      <c r="O73" s="141"/>
      <c r="P73" s="98"/>
      <c r="Q73" s="2"/>
      <c r="R73" s="3"/>
      <c r="S73" s="105"/>
      <c r="T73" s="105"/>
      <c r="U73" s="105"/>
    </row>
    <row r="74" spans="1:21" s="103" customFormat="1" x14ac:dyDescent="0.25">
      <c r="A74" s="99"/>
      <c r="B74" s="100" t="s">
        <v>165</v>
      </c>
      <c r="C74" s="101" t="s">
        <v>166</v>
      </c>
      <c r="D74" s="102">
        <v>305.7</v>
      </c>
      <c r="E74" s="102">
        <v>309</v>
      </c>
      <c r="F74" s="102">
        <v>339.3</v>
      </c>
      <c r="G74" s="102">
        <v>5.4</v>
      </c>
      <c r="H74" s="102">
        <f t="shared" si="1"/>
        <v>5.5</v>
      </c>
      <c r="I74" s="144">
        <v>0.2</v>
      </c>
      <c r="L74" s="104"/>
      <c r="M74" s="105"/>
      <c r="N74" s="141"/>
      <c r="O74" s="141"/>
      <c r="P74" s="98"/>
      <c r="Q74" s="2"/>
      <c r="R74" s="3"/>
      <c r="S74" s="105"/>
      <c r="T74" s="105"/>
      <c r="U74" s="105"/>
    </row>
    <row r="75" spans="1:21" s="103" customFormat="1" x14ac:dyDescent="0.25">
      <c r="A75" s="99"/>
      <c r="B75" s="100" t="s">
        <v>167</v>
      </c>
      <c r="C75" s="101" t="s">
        <v>168</v>
      </c>
      <c r="D75" s="102">
        <v>328.2</v>
      </c>
      <c r="E75" s="102">
        <v>328.2</v>
      </c>
      <c r="F75" s="102">
        <v>399.7</v>
      </c>
      <c r="G75" s="102">
        <v>5.0999999999999996</v>
      </c>
      <c r="H75" s="102">
        <f t="shared" si="1"/>
        <v>5.0999999999999996</v>
      </c>
      <c r="I75" s="144">
        <v>0.2</v>
      </c>
      <c r="L75" s="104"/>
      <c r="M75" s="105"/>
      <c r="N75" s="141"/>
      <c r="O75" s="141"/>
      <c r="P75" s="98"/>
      <c r="Q75" s="2"/>
      <c r="R75" s="3"/>
      <c r="S75" s="105"/>
      <c r="T75" s="105"/>
      <c r="U75" s="105"/>
    </row>
    <row r="76" spans="1:21" s="103" customFormat="1" x14ac:dyDescent="0.25">
      <c r="A76" s="99"/>
      <c r="B76" s="100" t="s">
        <v>169</v>
      </c>
      <c r="C76" s="101" t="s">
        <v>170</v>
      </c>
      <c r="D76" s="102">
        <v>234</v>
      </c>
      <c r="E76" s="102">
        <v>227</v>
      </c>
      <c r="F76" s="102">
        <v>256</v>
      </c>
      <c r="G76" s="102">
        <v>3.4</v>
      </c>
      <c r="H76" s="102">
        <f t="shared" si="1"/>
        <v>3.3</v>
      </c>
      <c r="I76" s="144">
        <v>1</v>
      </c>
      <c r="L76" s="104"/>
      <c r="M76" s="105"/>
      <c r="N76" s="141"/>
      <c r="O76" s="141"/>
      <c r="P76" s="98"/>
      <c r="Q76" s="2"/>
      <c r="R76" s="3"/>
      <c r="S76" s="105"/>
      <c r="T76" s="105"/>
      <c r="U76" s="105"/>
    </row>
    <row r="77" spans="1:21" s="103" customFormat="1" x14ac:dyDescent="0.25">
      <c r="A77" s="99"/>
      <c r="B77" s="100" t="s">
        <v>169</v>
      </c>
      <c r="C77" s="101" t="s">
        <v>171</v>
      </c>
      <c r="D77" s="102">
        <v>302.39999999999998</v>
      </c>
      <c r="E77" s="102">
        <v>263.5</v>
      </c>
      <c r="F77" s="102">
        <v>342.7</v>
      </c>
      <c r="G77" s="102">
        <v>4.5999999999999996</v>
      </c>
      <c r="H77" s="102">
        <f t="shared" si="1"/>
        <v>4</v>
      </c>
      <c r="I77" s="144">
        <v>0.2</v>
      </c>
      <c r="L77" s="104"/>
      <c r="M77" s="105"/>
      <c r="N77" s="141"/>
      <c r="O77" s="141"/>
      <c r="P77" s="98"/>
      <c r="Q77" s="2"/>
      <c r="R77" s="3"/>
      <c r="S77" s="105"/>
      <c r="T77" s="105"/>
      <c r="U77" s="105"/>
    </row>
    <row r="78" spans="1:21" s="103" customFormat="1" x14ac:dyDescent="0.25">
      <c r="A78" s="99"/>
      <c r="B78" s="100" t="s">
        <v>172</v>
      </c>
      <c r="C78" s="101" t="s">
        <v>173</v>
      </c>
      <c r="D78" s="102">
        <v>187.1</v>
      </c>
      <c r="E78" s="102">
        <v>177.5</v>
      </c>
      <c r="F78" s="102">
        <v>197</v>
      </c>
      <c r="G78" s="102">
        <v>3.98</v>
      </c>
      <c r="H78" s="102">
        <f t="shared" si="1"/>
        <v>3.8</v>
      </c>
      <c r="I78" s="144">
        <v>0.54</v>
      </c>
      <c r="L78" s="104"/>
      <c r="M78" s="105"/>
      <c r="N78" s="141"/>
      <c r="O78" s="141"/>
      <c r="P78" s="98"/>
      <c r="Q78" s="2"/>
      <c r="R78" s="3"/>
      <c r="S78" s="105"/>
      <c r="T78" s="105"/>
      <c r="U78" s="105"/>
    </row>
    <row r="79" spans="1:21" s="103" customFormat="1" x14ac:dyDescent="0.25">
      <c r="A79" s="99"/>
      <c r="B79" s="100" t="s">
        <v>172</v>
      </c>
      <c r="C79" s="101" t="s">
        <v>174</v>
      </c>
      <c r="D79" s="102">
        <v>175</v>
      </c>
      <c r="E79" s="102">
        <v>155</v>
      </c>
      <c r="F79" s="102">
        <v>193</v>
      </c>
      <c r="G79" s="102">
        <v>3.98</v>
      </c>
      <c r="H79" s="102">
        <f t="shared" si="1"/>
        <v>3.5</v>
      </c>
      <c r="I79" s="144">
        <v>0.54</v>
      </c>
      <c r="L79" s="104"/>
      <c r="M79" s="105"/>
      <c r="N79" s="141"/>
      <c r="O79" s="141"/>
      <c r="P79" s="98"/>
      <c r="Q79" s="2"/>
      <c r="R79" s="3"/>
      <c r="S79" s="105"/>
      <c r="T79" s="105"/>
      <c r="U79" s="105"/>
    </row>
    <row r="80" spans="1:21" s="103" customFormat="1" x14ac:dyDescent="0.25">
      <c r="A80" s="99"/>
      <c r="B80" s="100" t="s">
        <v>172</v>
      </c>
      <c r="C80" s="101" t="s">
        <v>175</v>
      </c>
      <c r="D80" s="102">
        <v>172</v>
      </c>
      <c r="E80" s="102">
        <v>145</v>
      </c>
      <c r="F80" s="102">
        <v>221</v>
      </c>
      <c r="G80" s="102">
        <v>3.98</v>
      </c>
      <c r="H80" s="102">
        <f t="shared" si="1"/>
        <v>3.4</v>
      </c>
      <c r="I80" s="144">
        <v>0.54</v>
      </c>
      <c r="L80" s="104"/>
      <c r="M80" s="105"/>
      <c r="N80" s="141"/>
      <c r="O80" s="141"/>
      <c r="P80" s="98"/>
      <c r="Q80" s="2"/>
      <c r="R80" s="3"/>
      <c r="S80" s="105"/>
      <c r="T80" s="105"/>
      <c r="U80" s="105"/>
    </row>
    <row r="81" spans="1:21" s="103" customFormat="1" x14ac:dyDescent="0.25">
      <c r="A81" s="99"/>
      <c r="B81" s="100" t="s">
        <v>172</v>
      </c>
      <c r="C81" s="101" t="s">
        <v>176</v>
      </c>
      <c r="D81" s="102">
        <v>182</v>
      </c>
      <c r="E81" s="102">
        <v>149</v>
      </c>
      <c r="F81" s="102">
        <v>203</v>
      </c>
      <c r="G81" s="102">
        <v>4.3</v>
      </c>
      <c r="H81" s="102">
        <f t="shared" si="1"/>
        <v>3.5</v>
      </c>
      <c r="I81" s="144">
        <v>0.32200000000000001</v>
      </c>
      <c r="L81" s="104"/>
      <c r="M81" s="105"/>
      <c r="N81" s="141"/>
      <c r="O81" s="141"/>
      <c r="P81" s="98"/>
      <c r="Q81" s="2"/>
      <c r="R81" s="3"/>
      <c r="S81" s="105"/>
      <c r="T81" s="105"/>
      <c r="U81" s="105"/>
    </row>
    <row r="82" spans="1:21" s="103" customFormat="1" x14ac:dyDescent="0.25">
      <c r="A82" s="99"/>
      <c r="B82" s="100" t="s">
        <v>177</v>
      </c>
      <c r="C82" s="101" t="s">
        <v>178</v>
      </c>
      <c r="D82" s="102">
        <v>235</v>
      </c>
      <c r="E82" s="102">
        <v>213</v>
      </c>
      <c r="F82" s="102">
        <v>262</v>
      </c>
      <c r="G82" s="102">
        <v>4.5999999999999996</v>
      </c>
      <c r="H82" s="102">
        <f t="shared" si="1"/>
        <v>4.2</v>
      </c>
      <c r="I82" s="144">
        <v>0.6</v>
      </c>
      <c r="L82" s="104"/>
      <c r="M82" s="105"/>
      <c r="N82" s="141"/>
      <c r="O82" s="141"/>
      <c r="P82" s="98"/>
      <c r="Q82" s="2"/>
      <c r="R82" s="3"/>
      <c r="S82" s="105"/>
      <c r="T82" s="105"/>
      <c r="U82" s="105"/>
    </row>
    <row r="83" spans="1:21" s="103" customFormat="1" x14ac:dyDescent="0.25">
      <c r="A83" s="99"/>
      <c r="B83" s="100" t="s">
        <v>179</v>
      </c>
      <c r="C83" s="101" t="s">
        <v>180</v>
      </c>
      <c r="D83" s="102">
        <v>151</v>
      </c>
      <c r="E83" s="102">
        <v>134</v>
      </c>
      <c r="F83" s="102">
        <v>156</v>
      </c>
      <c r="G83" s="102">
        <v>3.8</v>
      </c>
      <c r="H83" s="102">
        <f t="shared" si="1"/>
        <v>3.4</v>
      </c>
      <c r="I83" s="144">
        <v>0.4</v>
      </c>
      <c r="L83" s="104"/>
      <c r="M83" s="105"/>
      <c r="N83" s="141"/>
      <c r="O83" s="141"/>
      <c r="P83" s="98"/>
      <c r="Q83" s="2"/>
      <c r="R83" s="3"/>
      <c r="S83" s="105"/>
      <c r="T83" s="105"/>
      <c r="U83" s="105"/>
    </row>
    <row r="84" spans="1:21" s="103" customFormat="1" x14ac:dyDescent="0.25">
      <c r="A84" s="99"/>
      <c r="B84" s="100" t="s">
        <v>179</v>
      </c>
      <c r="C84" s="101" t="s">
        <v>181</v>
      </c>
      <c r="D84" s="102">
        <v>246</v>
      </c>
      <c r="E84" s="102">
        <v>233</v>
      </c>
      <c r="F84" s="102">
        <v>240</v>
      </c>
      <c r="G84" s="102">
        <v>3.1</v>
      </c>
      <c r="H84" s="102">
        <f t="shared" si="1"/>
        <v>2.9</v>
      </c>
      <c r="I84" s="144">
        <v>0.5</v>
      </c>
      <c r="L84" s="104"/>
      <c r="M84" s="105"/>
      <c r="N84" s="141"/>
      <c r="O84" s="141"/>
      <c r="P84" s="98"/>
      <c r="Q84" s="2"/>
      <c r="R84" s="3"/>
      <c r="S84" s="105"/>
      <c r="T84" s="105"/>
      <c r="U84" s="105"/>
    </row>
    <row r="85" spans="1:21" s="103" customFormat="1" x14ac:dyDescent="0.25">
      <c r="A85" s="99"/>
      <c r="B85" s="100" t="s">
        <v>179</v>
      </c>
      <c r="C85" s="101" t="s">
        <v>182</v>
      </c>
      <c r="D85" s="102">
        <v>247</v>
      </c>
      <c r="E85" s="102">
        <v>240</v>
      </c>
      <c r="F85" s="102">
        <v>298</v>
      </c>
      <c r="G85" s="102">
        <v>3.3</v>
      </c>
      <c r="H85" s="102">
        <f t="shared" si="1"/>
        <v>3.2</v>
      </c>
      <c r="I85" s="144">
        <v>0.3</v>
      </c>
      <c r="L85" s="104"/>
      <c r="M85" s="105"/>
      <c r="N85" s="141"/>
      <c r="O85" s="141"/>
      <c r="P85" s="98"/>
      <c r="Q85" s="2"/>
      <c r="R85" s="3"/>
      <c r="S85" s="105"/>
      <c r="T85" s="105"/>
      <c r="U85" s="105"/>
    </row>
    <row r="86" spans="1:21" s="103" customFormat="1" x14ac:dyDescent="0.25">
      <c r="A86" s="99"/>
      <c r="B86" s="100" t="s">
        <v>183</v>
      </c>
      <c r="C86" s="101" t="s">
        <v>184</v>
      </c>
      <c r="D86" s="102">
        <v>122</v>
      </c>
      <c r="E86" s="102">
        <v>109</v>
      </c>
      <c r="F86" s="102">
        <v>121</v>
      </c>
      <c r="G86" s="102">
        <v>2.2999999999999998</v>
      </c>
      <c r="H86" s="102">
        <f t="shared" si="1"/>
        <v>2.1</v>
      </c>
      <c r="I86" s="144">
        <v>0.2</v>
      </c>
      <c r="L86" s="104"/>
      <c r="M86" s="105"/>
      <c r="N86" s="141"/>
      <c r="O86" s="141"/>
      <c r="P86" s="98"/>
      <c r="Q86" s="2"/>
      <c r="R86" s="3"/>
      <c r="S86" s="105"/>
      <c r="T86" s="105"/>
      <c r="U86" s="105"/>
    </row>
    <row r="87" spans="1:21" s="103" customFormat="1" x14ac:dyDescent="0.25">
      <c r="A87" s="99"/>
      <c r="B87" s="100" t="s">
        <v>185</v>
      </c>
      <c r="C87" s="101" t="s">
        <v>186</v>
      </c>
      <c r="D87" s="102">
        <v>185</v>
      </c>
      <c r="E87" s="102">
        <v>166</v>
      </c>
      <c r="F87" s="102">
        <v>198</v>
      </c>
      <c r="G87" s="102">
        <v>2.1</v>
      </c>
      <c r="H87" s="102">
        <f t="shared" si="1"/>
        <v>1.9</v>
      </c>
      <c r="I87" s="144">
        <v>0.2</v>
      </c>
      <c r="L87" s="104"/>
      <c r="M87" s="105"/>
      <c r="N87" s="141"/>
      <c r="O87" s="141"/>
      <c r="P87" s="98"/>
      <c r="Q87" s="2"/>
      <c r="R87" s="3"/>
      <c r="S87" s="105"/>
      <c r="T87" s="105"/>
      <c r="U87" s="105"/>
    </row>
    <row r="88" spans="1:21" s="103" customFormat="1" x14ac:dyDescent="0.25">
      <c r="A88" s="99"/>
      <c r="B88" s="100" t="s">
        <v>187</v>
      </c>
      <c r="C88" s="101" t="s">
        <v>188</v>
      </c>
      <c r="D88" s="102">
        <v>145</v>
      </c>
      <c r="E88" s="102">
        <v>143</v>
      </c>
      <c r="F88" s="102">
        <v>121</v>
      </c>
      <c r="G88" s="102">
        <v>2.5</v>
      </c>
      <c r="H88" s="102">
        <f t="shared" si="1"/>
        <v>2.5</v>
      </c>
      <c r="I88" s="144">
        <v>0.28000000000000003</v>
      </c>
      <c r="L88" s="104"/>
      <c r="M88" s="105"/>
      <c r="N88" s="141"/>
      <c r="O88" s="141"/>
      <c r="P88" s="98"/>
      <c r="Q88" s="2"/>
      <c r="R88" s="3"/>
      <c r="S88" s="105"/>
      <c r="T88" s="105"/>
      <c r="U88" s="105"/>
    </row>
    <row r="89" spans="1:21" s="103" customFormat="1" x14ac:dyDescent="0.25">
      <c r="A89" s="99"/>
      <c r="B89" s="100" t="s">
        <v>187</v>
      </c>
      <c r="C89" s="101" t="s">
        <v>189</v>
      </c>
      <c r="D89" s="102">
        <v>133</v>
      </c>
      <c r="E89" s="102">
        <v>121</v>
      </c>
      <c r="F89" s="102">
        <v>148</v>
      </c>
      <c r="G89" s="102">
        <v>2.5</v>
      </c>
      <c r="H89" s="102">
        <f t="shared" si="1"/>
        <v>2.2999999999999998</v>
      </c>
      <c r="I89" s="144">
        <v>0</v>
      </c>
      <c r="L89" s="104"/>
      <c r="M89" s="105"/>
      <c r="N89" s="141"/>
      <c r="O89" s="141"/>
      <c r="P89" s="98"/>
      <c r="Q89" s="2"/>
      <c r="R89" s="3"/>
      <c r="S89" s="105"/>
      <c r="T89" s="105"/>
      <c r="U89" s="105"/>
    </row>
    <row r="90" spans="1:21" s="103" customFormat="1" x14ac:dyDescent="0.25">
      <c r="A90" s="99"/>
      <c r="B90" s="100" t="s">
        <v>190</v>
      </c>
      <c r="C90" s="101" t="s">
        <v>191</v>
      </c>
      <c r="D90" s="102">
        <v>98</v>
      </c>
      <c r="E90" s="102">
        <v>98</v>
      </c>
      <c r="F90" s="102">
        <v>103</v>
      </c>
      <c r="G90" s="102">
        <v>2.4500000000000002</v>
      </c>
      <c r="H90" s="102">
        <f t="shared" si="1"/>
        <v>2.5</v>
      </c>
      <c r="I90" s="144">
        <v>1</v>
      </c>
      <c r="L90" s="104"/>
      <c r="M90" s="105"/>
      <c r="N90" s="141"/>
      <c r="O90" s="141"/>
      <c r="P90" s="98"/>
      <c r="Q90" s="2"/>
      <c r="R90" s="3"/>
      <c r="S90" s="105"/>
      <c r="T90" s="105"/>
      <c r="U90" s="105"/>
    </row>
    <row r="91" spans="1:21" s="103" customFormat="1" x14ac:dyDescent="0.25">
      <c r="A91" s="99"/>
      <c r="B91" s="100" t="s">
        <v>190</v>
      </c>
      <c r="C91" s="101" t="s">
        <v>192</v>
      </c>
      <c r="D91" s="102">
        <v>197</v>
      </c>
      <c r="E91" s="102">
        <v>197</v>
      </c>
      <c r="F91" s="102">
        <v>214</v>
      </c>
      <c r="G91" s="102">
        <v>3.28</v>
      </c>
      <c r="H91" s="102">
        <f t="shared" si="1"/>
        <v>3.3</v>
      </c>
      <c r="I91" s="144">
        <v>1</v>
      </c>
      <c r="L91" s="104"/>
      <c r="M91" s="105"/>
      <c r="N91" s="141"/>
      <c r="O91" s="141"/>
      <c r="P91" s="98"/>
      <c r="Q91" s="2"/>
      <c r="R91" s="3"/>
      <c r="S91" s="105"/>
      <c r="T91" s="105"/>
      <c r="U91" s="105"/>
    </row>
    <row r="92" spans="1:21" s="103" customFormat="1" x14ac:dyDescent="0.25">
      <c r="A92" s="99"/>
      <c r="B92" s="100" t="s">
        <v>190</v>
      </c>
      <c r="C92" s="101" t="s">
        <v>193</v>
      </c>
      <c r="D92" s="102">
        <v>298</v>
      </c>
      <c r="E92" s="102">
        <v>291</v>
      </c>
      <c r="F92" s="102">
        <v>343</v>
      </c>
      <c r="G92" s="102">
        <v>2.7</v>
      </c>
      <c r="H92" s="102">
        <f t="shared" si="1"/>
        <v>2.6</v>
      </c>
      <c r="I92" s="144">
        <v>1</v>
      </c>
      <c r="L92" s="104"/>
      <c r="M92" s="105"/>
      <c r="N92" s="141"/>
      <c r="O92" s="141"/>
      <c r="P92" s="98"/>
      <c r="Q92" s="2"/>
      <c r="R92" s="3"/>
      <c r="S92" s="105"/>
      <c r="T92" s="105"/>
      <c r="U92" s="105"/>
    </row>
    <row r="93" spans="1:21" s="103" customFormat="1" x14ac:dyDescent="0.25">
      <c r="A93" s="99"/>
      <c r="B93" s="100" t="s">
        <v>194</v>
      </c>
      <c r="C93" s="101" t="s">
        <v>195</v>
      </c>
      <c r="D93" s="102">
        <v>165.3</v>
      </c>
      <c r="E93" s="102">
        <v>121.6</v>
      </c>
      <c r="F93" s="102">
        <v>177.7</v>
      </c>
      <c r="G93" s="102">
        <v>2.77</v>
      </c>
      <c r="H93" s="102">
        <f t="shared" si="1"/>
        <v>2</v>
      </c>
      <c r="I93" s="144">
        <v>0.01</v>
      </c>
      <c r="L93" s="104"/>
      <c r="M93" s="105"/>
      <c r="N93" s="141"/>
      <c r="O93" s="141"/>
      <c r="P93" s="98"/>
      <c r="Q93" s="2"/>
      <c r="R93" s="3"/>
      <c r="S93" s="105"/>
      <c r="T93" s="105"/>
      <c r="U93" s="105"/>
    </row>
    <row r="94" spans="1:21" s="103" customFormat="1" x14ac:dyDescent="0.25">
      <c r="A94" s="99"/>
      <c r="B94" s="100" t="s">
        <v>194</v>
      </c>
      <c r="C94" s="101" t="s">
        <v>196</v>
      </c>
      <c r="D94" s="102">
        <v>153.80000000000001</v>
      </c>
      <c r="E94" s="102">
        <v>149.5</v>
      </c>
      <c r="F94" s="102">
        <v>182.5</v>
      </c>
      <c r="G94" s="102">
        <v>2.2000000000000002</v>
      </c>
      <c r="H94" s="102">
        <f t="shared" si="1"/>
        <v>2.1</v>
      </c>
      <c r="I94" s="144">
        <v>0.61</v>
      </c>
      <c r="L94" s="104"/>
      <c r="M94" s="105"/>
      <c r="N94" s="141"/>
      <c r="O94" s="141"/>
      <c r="P94" s="98"/>
      <c r="Q94" s="2"/>
      <c r="R94" s="3"/>
      <c r="S94" s="105"/>
      <c r="T94" s="105"/>
      <c r="U94" s="105"/>
    </row>
    <row r="95" spans="1:21" s="103" customFormat="1" x14ac:dyDescent="0.25">
      <c r="A95" s="99"/>
      <c r="B95" s="100" t="s">
        <v>197</v>
      </c>
      <c r="C95" s="101" t="s">
        <v>198</v>
      </c>
      <c r="D95" s="102">
        <v>156</v>
      </c>
      <c r="E95" s="102">
        <v>137</v>
      </c>
      <c r="F95" s="102">
        <v>197</v>
      </c>
      <c r="G95" s="102">
        <v>2.9</v>
      </c>
      <c r="H95" s="102">
        <f t="shared" si="1"/>
        <v>2.5</v>
      </c>
      <c r="I95" s="144">
        <v>0</v>
      </c>
      <c r="L95" s="104"/>
      <c r="M95" s="105"/>
      <c r="N95" s="141"/>
      <c r="O95" s="141"/>
      <c r="P95" s="98"/>
      <c r="Q95" s="2"/>
      <c r="R95" s="3"/>
      <c r="S95" s="105"/>
      <c r="T95" s="105"/>
      <c r="U95" s="105"/>
    </row>
    <row r="96" spans="1:21" s="103" customFormat="1" x14ac:dyDescent="0.25">
      <c r="A96" s="99"/>
      <c r="B96" s="100" t="s">
        <v>199</v>
      </c>
      <c r="C96" s="101" t="s">
        <v>200</v>
      </c>
      <c r="D96" s="102">
        <v>343.2</v>
      </c>
      <c r="E96" s="102">
        <v>326.2</v>
      </c>
      <c r="F96" s="102">
        <v>373.2</v>
      </c>
      <c r="G96" s="102">
        <v>2.9</v>
      </c>
      <c r="H96" s="102">
        <f t="shared" si="1"/>
        <v>2.8</v>
      </c>
      <c r="I96" s="144">
        <v>0.5</v>
      </c>
      <c r="L96" s="104"/>
      <c r="M96" s="105"/>
      <c r="N96" s="141"/>
      <c r="O96" s="141"/>
      <c r="P96" s="98"/>
      <c r="Q96" s="2"/>
      <c r="R96" s="3"/>
      <c r="S96" s="105"/>
      <c r="T96" s="105"/>
      <c r="U96" s="105"/>
    </row>
    <row r="97" spans="1:21" s="103" customFormat="1" x14ac:dyDescent="0.25">
      <c r="A97" s="99"/>
      <c r="B97" s="100" t="s">
        <v>199</v>
      </c>
      <c r="C97" s="101" t="s">
        <v>201</v>
      </c>
      <c r="D97" s="102">
        <v>136.80000000000001</v>
      </c>
      <c r="E97" s="102">
        <v>128.69999999999999</v>
      </c>
      <c r="F97" s="102">
        <v>144.6</v>
      </c>
      <c r="G97" s="102">
        <v>2.5</v>
      </c>
      <c r="H97" s="102">
        <f t="shared" si="1"/>
        <v>2.4</v>
      </c>
      <c r="I97" s="144">
        <v>0.7</v>
      </c>
      <c r="L97" s="104"/>
      <c r="M97" s="105"/>
      <c r="N97" s="141"/>
      <c r="O97" s="141"/>
      <c r="P97" s="98"/>
      <c r="Q97" s="2"/>
      <c r="R97" s="3"/>
      <c r="S97" s="105"/>
      <c r="T97" s="105"/>
      <c r="U97" s="105"/>
    </row>
    <row r="98" spans="1:21" s="103" customFormat="1" x14ac:dyDescent="0.25">
      <c r="A98" s="99"/>
      <c r="B98" s="100" t="s">
        <v>202</v>
      </c>
      <c r="C98" s="101" t="s">
        <v>203</v>
      </c>
      <c r="D98" s="102">
        <v>107.6</v>
      </c>
      <c r="E98" s="102">
        <v>107.1</v>
      </c>
      <c r="F98" s="102">
        <v>116.3</v>
      </c>
      <c r="G98" s="102">
        <v>6.2</v>
      </c>
      <c r="H98" s="102">
        <f t="shared" si="1"/>
        <v>6.2</v>
      </c>
      <c r="I98" s="144">
        <v>0.3</v>
      </c>
      <c r="L98" s="104"/>
      <c r="M98" s="105"/>
      <c r="N98" s="141"/>
      <c r="O98" s="141"/>
      <c r="P98" s="98"/>
      <c r="Q98" s="2"/>
      <c r="R98" s="3"/>
      <c r="S98" s="105"/>
      <c r="T98" s="105"/>
      <c r="U98" s="105"/>
    </row>
    <row r="99" spans="1:21" s="103" customFormat="1" x14ac:dyDescent="0.25">
      <c r="A99" s="99"/>
      <c r="B99" s="100" t="s">
        <v>204</v>
      </c>
      <c r="C99" s="101" t="s">
        <v>205</v>
      </c>
      <c r="D99" s="102">
        <v>151</v>
      </c>
      <c r="E99" s="102">
        <v>152</v>
      </c>
      <c r="F99" s="102">
        <v>159</v>
      </c>
      <c r="G99" s="102">
        <v>2.8</v>
      </c>
      <c r="H99" s="102">
        <f t="shared" si="1"/>
        <v>2.8</v>
      </c>
      <c r="I99" s="144">
        <v>0.04</v>
      </c>
      <c r="L99" s="104"/>
      <c r="M99" s="105"/>
      <c r="N99" s="141"/>
      <c r="O99" s="141"/>
      <c r="P99" s="98"/>
      <c r="Q99" s="2"/>
      <c r="R99" s="3"/>
      <c r="S99" s="105"/>
      <c r="T99" s="105"/>
      <c r="U99" s="105"/>
    </row>
    <row r="100" spans="1:21" s="103" customFormat="1" x14ac:dyDescent="0.25">
      <c r="A100" s="99"/>
      <c r="B100" s="100" t="s">
        <v>204</v>
      </c>
      <c r="C100" s="101" t="s">
        <v>206</v>
      </c>
      <c r="D100" s="102">
        <v>132</v>
      </c>
      <c r="E100" s="102">
        <v>137</v>
      </c>
      <c r="F100" s="102">
        <v>155</v>
      </c>
      <c r="G100" s="102">
        <v>2.6</v>
      </c>
      <c r="H100" s="102">
        <f t="shared" si="1"/>
        <v>2.7</v>
      </c>
      <c r="I100" s="144">
        <v>0.8</v>
      </c>
      <c r="L100" s="104"/>
      <c r="M100" s="105"/>
      <c r="N100" s="141"/>
      <c r="O100" s="141"/>
      <c r="P100" s="98"/>
      <c r="Q100" s="2"/>
      <c r="R100" s="3"/>
      <c r="S100" s="105"/>
      <c r="T100" s="105"/>
      <c r="U100" s="105"/>
    </row>
    <row r="101" spans="1:21" s="103" customFormat="1" x14ac:dyDescent="0.25">
      <c r="A101" s="99"/>
      <c r="B101" s="100" t="s">
        <v>204</v>
      </c>
      <c r="C101" s="101" t="s">
        <v>207</v>
      </c>
      <c r="D101" s="102">
        <v>140.80000000000001</v>
      </c>
      <c r="E101" s="102">
        <v>148.5</v>
      </c>
      <c r="F101" s="102">
        <v>158</v>
      </c>
      <c r="G101" s="102">
        <v>2.5</v>
      </c>
      <c r="H101" s="102">
        <f t="shared" si="1"/>
        <v>2.6</v>
      </c>
      <c r="I101" s="144">
        <v>0.4</v>
      </c>
      <c r="L101" s="104"/>
      <c r="M101" s="105"/>
      <c r="N101" s="141"/>
      <c r="O101" s="141"/>
      <c r="P101" s="98"/>
      <c r="Q101" s="2"/>
      <c r="R101" s="3"/>
      <c r="S101" s="105"/>
      <c r="T101" s="105"/>
      <c r="U101" s="105"/>
    </row>
    <row r="102" spans="1:21" s="103" customFormat="1" x14ac:dyDescent="0.25">
      <c r="A102" s="99"/>
      <c r="B102" s="100" t="s">
        <v>204</v>
      </c>
      <c r="C102" s="101" t="s">
        <v>208</v>
      </c>
      <c r="D102" s="102">
        <v>136</v>
      </c>
      <c r="E102" s="102">
        <v>128</v>
      </c>
      <c r="F102" s="102">
        <v>138</v>
      </c>
      <c r="G102" s="102">
        <v>2.6</v>
      </c>
      <c r="H102" s="102">
        <f t="shared" si="1"/>
        <v>2.4</v>
      </c>
      <c r="I102" s="144">
        <v>0.3</v>
      </c>
      <c r="L102" s="104"/>
      <c r="M102" s="105"/>
      <c r="N102" s="141"/>
      <c r="O102" s="141"/>
      <c r="P102" s="98"/>
      <c r="Q102" s="2"/>
      <c r="R102" s="3"/>
      <c r="S102" s="105"/>
      <c r="T102" s="105"/>
      <c r="U102" s="105"/>
    </row>
    <row r="103" spans="1:21" s="103" customFormat="1" x14ac:dyDescent="0.25">
      <c r="A103" s="99"/>
      <c r="B103" s="100" t="s">
        <v>204</v>
      </c>
      <c r="C103" s="101" t="s">
        <v>201</v>
      </c>
      <c r="D103" s="102">
        <v>136.80000000000001</v>
      </c>
      <c r="E103" s="102">
        <v>128.69999999999999</v>
      </c>
      <c r="F103" s="102">
        <v>144.6</v>
      </c>
      <c r="G103" s="102">
        <v>2.5</v>
      </c>
      <c r="H103" s="102">
        <f t="shared" si="1"/>
        <v>2.4</v>
      </c>
      <c r="I103" s="144">
        <v>0.7</v>
      </c>
      <c r="L103" s="104"/>
      <c r="M103" s="105"/>
      <c r="N103" s="141"/>
      <c r="O103" s="141"/>
      <c r="P103" s="98"/>
      <c r="Q103" s="2"/>
      <c r="R103" s="3"/>
      <c r="S103" s="105"/>
      <c r="T103" s="105"/>
      <c r="U103" s="105"/>
    </row>
    <row r="104" spans="1:21" s="103" customFormat="1" x14ac:dyDescent="0.25">
      <c r="A104" s="99"/>
      <c r="B104" s="100" t="s">
        <v>209</v>
      </c>
      <c r="C104" s="101" t="s">
        <v>210</v>
      </c>
      <c r="D104" s="102">
        <v>129</v>
      </c>
      <c r="E104" s="102">
        <v>120</v>
      </c>
      <c r="F104" s="102">
        <v>127</v>
      </c>
      <c r="G104" s="102">
        <v>2.2999999999999998</v>
      </c>
      <c r="H104" s="102">
        <f t="shared" si="1"/>
        <v>2.1</v>
      </c>
      <c r="I104" s="144">
        <v>0.01</v>
      </c>
      <c r="L104" s="104"/>
      <c r="M104" s="105"/>
      <c r="N104" s="141"/>
      <c r="O104" s="141"/>
      <c r="P104" s="98"/>
      <c r="Q104" s="2"/>
      <c r="R104" s="3"/>
      <c r="S104" s="105"/>
      <c r="T104" s="105"/>
      <c r="U104" s="105"/>
    </row>
    <row r="105" spans="1:21" s="103" customFormat="1" x14ac:dyDescent="0.25">
      <c r="A105" s="99"/>
      <c r="B105" s="100" t="s">
        <v>209</v>
      </c>
      <c r="C105" s="101" t="s">
        <v>211</v>
      </c>
      <c r="D105" s="102">
        <v>234.5</v>
      </c>
      <c r="E105" s="102">
        <v>221.3</v>
      </c>
      <c r="F105" s="102">
        <v>253.8</v>
      </c>
      <c r="G105" s="102">
        <v>2.2999999999999998</v>
      </c>
      <c r="H105" s="102">
        <f t="shared" si="1"/>
        <v>2.2000000000000002</v>
      </c>
      <c r="I105" s="144">
        <v>0</v>
      </c>
      <c r="L105" s="104"/>
      <c r="M105" s="105"/>
      <c r="N105" s="141"/>
      <c r="O105" s="141"/>
      <c r="P105" s="98"/>
      <c r="Q105" s="2"/>
      <c r="R105" s="3"/>
      <c r="S105" s="105"/>
      <c r="T105" s="105"/>
      <c r="U105" s="105"/>
    </row>
    <row r="106" spans="1:21" s="103" customFormat="1" x14ac:dyDescent="0.25">
      <c r="A106" s="99"/>
      <c r="B106" s="100" t="s">
        <v>209</v>
      </c>
      <c r="C106" s="101" t="s">
        <v>212</v>
      </c>
      <c r="D106" s="102">
        <v>228</v>
      </c>
      <c r="E106" s="102">
        <v>211.7</v>
      </c>
      <c r="F106" s="102">
        <v>285.3</v>
      </c>
      <c r="G106" s="102">
        <v>2.1</v>
      </c>
      <c r="H106" s="102">
        <f t="shared" si="1"/>
        <v>1.9</v>
      </c>
      <c r="I106" s="144">
        <v>0</v>
      </c>
      <c r="L106" s="104"/>
      <c r="M106" s="105"/>
      <c r="N106" s="141"/>
      <c r="O106" s="141"/>
      <c r="P106" s="98"/>
      <c r="Q106" s="2"/>
      <c r="R106" s="3"/>
      <c r="S106" s="105"/>
      <c r="T106" s="105"/>
      <c r="U106" s="105"/>
    </row>
    <row r="107" spans="1:21" s="103" customFormat="1" x14ac:dyDescent="0.25">
      <c r="A107" s="99"/>
      <c r="B107" s="100" t="s">
        <v>209</v>
      </c>
      <c r="C107" s="101" t="s">
        <v>213</v>
      </c>
      <c r="D107" s="102">
        <v>400</v>
      </c>
      <c r="E107" s="102">
        <v>450</v>
      </c>
      <c r="F107" s="102">
        <v>450</v>
      </c>
      <c r="G107" s="102">
        <v>2</v>
      </c>
      <c r="H107" s="102">
        <f t="shared" si="1"/>
        <v>2.2999999999999998</v>
      </c>
      <c r="I107" s="144">
        <v>0</v>
      </c>
      <c r="L107" s="104"/>
      <c r="M107" s="105"/>
      <c r="N107" s="141"/>
      <c r="O107" s="141"/>
      <c r="P107" s="98"/>
      <c r="Q107" s="2"/>
      <c r="R107" s="3"/>
      <c r="S107" s="105"/>
      <c r="T107" s="105"/>
      <c r="U107" s="105"/>
    </row>
    <row r="108" spans="1:21" s="103" customFormat="1" x14ac:dyDescent="0.25">
      <c r="A108" s="99"/>
      <c r="B108" s="100" t="s">
        <v>209</v>
      </c>
      <c r="C108" s="101" t="s">
        <v>214</v>
      </c>
      <c r="D108" s="102">
        <v>396.6</v>
      </c>
      <c r="E108" s="102">
        <v>375.7</v>
      </c>
      <c r="F108" s="102">
        <v>447.5</v>
      </c>
      <c r="G108" s="102">
        <v>2</v>
      </c>
      <c r="H108" s="102">
        <f t="shared" si="1"/>
        <v>1.9</v>
      </c>
      <c r="I108" s="144">
        <v>0</v>
      </c>
      <c r="L108" s="104"/>
      <c r="M108" s="105"/>
      <c r="N108" s="141"/>
      <c r="O108" s="141"/>
      <c r="P108" s="98"/>
      <c r="Q108" s="2"/>
      <c r="R108" s="3"/>
      <c r="S108" s="105"/>
      <c r="T108" s="105"/>
      <c r="U108" s="105"/>
    </row>
    <row r="109" spans="1:21" s="103" customFormat="1" x14ac:dyDescent="0.25">
      <c r="A109" s="99"/>
      <c r="B109" s="100" t="s">
        <v>209</v>
      </c>
      <c r="C109" s="101" t="s">
        <v>215</v>
      </c>
      <c r="D109" s="102">
        <v>210.1</v>
      </c>
      <c r="E109" s="102">
        <v>203.9</v>
      </c>
      <c r="F109" s="102">
        <v>208.2</v>
      </c>
      <c r="G109" s="102">
        <v>2.4</v>
      </c>
      <c r="H109" s="102">
        <f t="shared" si="1"/>
        <v>2.2999999999999998</v>
      </c>
      <c r="I109" s="144">
        <v>0</v>
      </c>
      <c r="L109" s="104"/>
      <c r="M109" s="105"/>
      <c r="N109" s="141"/>
      <c r="O109" s="141"/>
      <c r="P109" s="98"/>
      <c r="Q109" s="2"/>
      <c r="R109" s="3"/>
      <c r="S109" s="105"/>
      <c r="T109" s="105"/>
      <c r="U109" s="105"/>
    </row>
    <row r="110" spans="1:21" s="103" customFormat="1" x14ac:dyDescent="0.25">
      <c r="A110" s="99"/>
      <c r="B110" s="100" t="s">
        <v>216</v>
      </c>
      <c r="C110" s="101" t="s">
        <v>217</v>
      </c>
      <c r="D110" s="102">
        <v>175</v>
      </c>
      <c r="E110" s="102">
        <v>168</v>
      </c>
      <c r="F110" s="102">
        <v>176</v>
      </c>
      <c r="G110" s="102">
        <v>3.1</v>
      </c>
      <c r="H110" s="102">
        <f t="shared" si="1"/>
        <v>3</v>
      </c>
      <c r="I110" s="144">
        <v>1.9</v>
      </c>
      <c r="L110" s="104"/>
      <c r="M110" s="105"/>
      <c r="N110" s="141"/>
      <c r="O110" s="141"/>
      <c r="P110" s="98"/>
      <c r="Q110" s="2"/>
      <c r="R110" s="3"/>
      <c r="S110" s="105"/>
      <c r="T110" s="105"/>
      <c r="U110" s="105"/>
    </row>
    <row r="111" spans="1:21" s="103" customFormat="1" x14ac:dyDescent="0.25">
      <c r="A111" s="99"/>
      <c r="B111" s="100" t="s">
        <v>218</v>
      </c>
      <c r="C111" s="101" t="s">
        <v>219</v>
      </c>
      <c r="D111" s="102">
        <v>145</v>
      </c>
      <c r="E111" s="102">
        <v>143</v>
      </c>
      <c r="F111" s="102">
        <v>228</v>
      </c>
      <c r="G111" s="102">
        <v>2.6</v>
      </c>
      <c r="H111" s="102">
        <f t="shared" si="1"/>
        <v>2.6</v>
      </c>
      <c r="I111" s="144">
        <v>0.15</v>
      </c>
      <c r="L111" s="104"/>
      <c r="M111" s="105"/>
      <c r="N111" s="141"/>
      <c r="O111" s="141"/>
      <c r="P111" s="98"/>
      <c r="Q111" s="2"/>
      <c r="R111" s="3"/>
      <c r="S111" s="105"/>
      <c r="T111" s="105"/>
      <c r="U111" s="105"/>
    </row>
    <row r="112" spans="1:21" s="103" customFormat="1" x14ac:dyDescent="0.25">
      <c r="A112" s="99"/>
      <c r="B112" s="100" t="s">
        <v>220</v>
      </c>
      <c r="C112" s="101" t="s">
        <v>221</v>
      </c>
      <c r="D112" s="102">
        <v>145</v>
      </c>
      <c r="E112" s="102">
        <v>143</v>
      </c>
      <c r="F112" s="102">
        <v>228</v>
      </c>
      <c r="G112" s="102">
        <v>2.6</v>
      </c>
      <c r="H112" s="102">
        <f t="shared" si="1"/>
        <v>2.6</v>
      </c>
      <c r="I112" s="144">
        <v>0.15</v>
      </c>
      <c r="L112" s="104"/>
      <c r="M112" s="105"/>
      <c r="N112" s="141"/>
      <c r="O112" s="141"/>
      <c r="P112" s="98"/>
      <c r="Q112" s="2"/>
      <c r="R112" s="3"/>
      <c r="S112" s="105"/>
      <c r="T112" s="105"/>
      <c r="U112" s="105"/>
    </row>
    <row r="113" spans="1:21" s="103" customFormat="1" x14ac:dyDescent="0.25">
      <c r="A113" s="99"/>
      <c r="B113" s="100" t="s">
        <v>220</v>
      </c>
      <c r="C113" s="101" t="s">
        <v>222</v>
      </c>
      <c r="D113" s="102">
        <v>145</v>
      </c>
      <c r="E113" s="102">
        <v>143</v>
      </c>
      <c r="F113" s="102">
        <v>121</v>
      </c>
      <c r="G113" s="102">
        <v>2.5</v>
      </c>
      <c r="H113" s="102">
        <f t="shared" si="1"/>
        <v>2.5</v>
      </c>
      <c r="I113" s="144">
        <v>0.28000000000000003</v>
      </c>
      <c r="L113" s="104"/>
      <c r="M113" s="105"/>
      <c r="N113" s="141"/>
      <c r="O113" s="141"/>
      <c r="P113" s="98"/>
      <c r="Q113" s="2"/>
      <c r="R113" s="3"/>
      <c r="S113" s="105"/>
      <c r="T113" s="105"/>
      <c r="U113" s="105"/>
    </row>
    <row r="114" spans="1:21" s="103" customFormat="1" x14ac:dyDescent="0.25">
      <c r="A114" s="99"/>
      <c r="B114" s="100" t="s">
        <v>220</v>
      </c>
      <c r="C114" s="101" t="s">
        <v>223</v>
      </c>
      <c r="D114" s="102">
        <v>133</v>
      </c>
      <c r="E114" s="102">
        <v>121</v>
      </c>
      <c r="F114" s="102">
        <v>148</v>
      </c>
      <c r="G114" s="102">
        <v>2.5</v>
      </c>
      <c r="H114" s="102">
        <f t="shared" si="1"/>
        <v>2.2999999999999998</v>
      </c>
      <c r="I114" s="144">
        <v>0</v>
      </c>
      <c r="L114" s="104"/>
      <c r="M114" s="105"/>
      <c r="N114" s="141"/>
      <c r="O114" s="141"/>
      <c r="P114" s="98"/>
      <c r="Q114" s="2"/>
      <c r="R114" s="3"/>
      <c r="S114" s="105"/>
      <c r="T114" s="105"/>
      <c r="U114" s="105"/>
    </row>
    <row r="115" spans="1:21" s="103" customFormat="1" x14ac:dyDescent="0.25">
      <c r="A115" s="99"/>
      <c r="B115" s="100" t="s">
        <v>224</v>
      </c>
      <c r="C115" s="101" t="s">
        <v>225</v>
      </c>
      <c r="D115" s="102">
        <v>164</v>
      </c>
      <c r="E115" s="102">
        <v>158</v>
      </c>
      <c r="F115" s="102">
        <v>164</v>
      </c>
      <c r="G115" s="102">
        <v>2.4</v>
      </c>
      <c r="H115" s="102">
        <f t="shared" si="1"/>
        <v>2.2999999999999998</v>
      </c>
      <c r="I115" s="144">
        <v>0.32</v>
      </c>
      <c r="L115" s="104"/>
      <c r="M115" s="105"/>
      <c r="N115" s="141"/>
      <c r="O115" s="141"/>
      <c r="P115" s="98"/>
      <c r="Q115" s="2"/>
      <c r="R115" s="3"/>
      <c r="S115" s="105"/>
      <c r="T115" s="105"/>
      <c r="U115" s="105"/>
    </row>
    <row r="116" spans="1:21" s="103" customFormat="1" x14ac:dyDescent="0.25">
      <c r="A116" s="99"/>
      <c r="B116" s="100" t="s">
        <v>224</v>
      </c>
      <c r="C116" s="101" t="s">
        <v>226</v>
      </c>
      <c r="D116" s="102">
        <v>161</v>
      </c>
      <c r="E116" s="102">
        <v>157</v>
      </c>
      <c r="F116" s="102">
        <v>167</v>
      </c>
      <c r="G116" s="102">
        <v>2.4</v>
      </c>
      <c r="H116" s="102">
        <f t="shared" si="1"/>
        <v>2.2999999999999998</v>
      </c>
      <c r="I116" s="144">
        <v>0.32</v>
      </c>
      <c r="L116" s="104"/>
      <c r="M116" s="105"/>
      <c r="N116" s="141"/>
      <c r="O116" s="141"/>
      <c r="P116" s="98"/>
      <c r="Q116" s="2"/>
      <c r="R116" s="3"/>
      <c r="S116" s="105"/>
      <c r="T116" s="105"/>
      <c r="U116" s="105"/>
    </row>
    <row r="117" spans="1:21" s="103" customFormat="1" x14ac:dyDescent="0.25">
      <c r="A117" s="99"/>
      <c r="B117" s="100" t="s">
        <v>224</v>
      </c>
      <c r="C117" s="101" t="s">
        <v>227</v>
      </c>
      <c r="D117" s="102">
        <v>84</v>
      </c>
      <c r="E117" s="102">
        <v>75</v>
      </c>
      <c r="F117" s="102">
        <v>97</v>
      </c>
      <c r="G117" s="102">
        <v>2.8</v>
      </c>
      <c r="H117" s="102">
        <f t="shared" si="1"/>
        <v>2.5</v>
      </c>
      <c r="I117" s="144">
        <v>0.2</v>
      </c>
      <c r="L117" s="104"/>
      <c r="M117" s="105"/>
      <c r="N117" s="141"/>
      <c r="O117" s="141"/>
      <c r="P117" s="98"/>
      <c r="Q117" s="2"/>
      <c r="R117" s="3"/>
      <c r="S117" s="105"/>
      <c r="T117" s="105"/>
      <c r="U117" s="105"/>
    </row>
    <row r="118" spans="1:21" s="103" customFormat="1" x14ac:dyDescent="0.25">
      <c r="A118" s="99"/>
      <c r="B118" s="100" t="s">
        <v>224</v>
      </c>
      <c r="C118" s="101" t="s">
        <v>228</v>
      </c>
      <c r="D118" s="102">
        <v>112</v>
      </c>
      <c r="E118" s="102">
        <v>108</v>
      </c>
      <c r="F118" s="102">
        <v>110</v>
      </c>
      <c r="G118" s="102">
        <v>4</v>
      </c>
      <c r="H118" s="102">
        <f t="shared" si="1"/>
        <v>3.9</v>
      </c>
      <c r="I118" s="144">
        <v>1.74</v>
      </c>
      <c r="L118" s="104"/>
      <c r="M118" s="105"/>
      <c r="N118" s="141"/>
      <c r="O118" s="141"/>
      <c r="P118" s="98"/>
      <c r="Q118" s="2"/>
      <c r="R118" s="3"/>
      <c r="S118" s="105"/>
      <c r="T118" s="105"/>
      <c r="U118" s="105"/>
    </row>
    <row r="119" spans="1:21" s="103" customFormat="1" x14ac:dyDescent="0.25">
      <c r="A119" s="99"/>
      <c r="B119" s="100" t="s">
        <v>224</v>
      </c>
      <c r="C119" s="101" t="s">
        <v>229</v>
      </c>
      <c r="D119" s="102">
        <v>164</v>
      </c>
      <c r="E119" s="102">
        <v>155</v>
      </c>
      <c r="F119" s="102">
        <v>194</v>
      </c>
      <c r="G119" s="102">
        <v>2.1</v>
      </c>
      <c r="H119" s="102">
        <f t="shared" si="1"/>
        <v>2</v>
      </c>
      <c r="I119" s="144">
        <v>0.2</v>
      </c>
      <c r="L119" s="104"/>
      <c r="M119" s="105"/>
      <c r="N119" s="141"/>
      <c r="O119" s="141"/>
      <c r="P119" s="98"/>
      <c r="Q119" s="2"/>
      <c r="R119" s="3"/>
      <c r="S119" s="105"/>
      <c r="T119" s="105"/>
      <c r="U119" s="105"/>
    </row>
    <row r="120" spans="1:21" s="103" customFormat="1" x14ac:dyDescent="0.25">
      <c r="A120" s="99"/>
      <c r="B120" s="100" t="s">
        <v>224</v>
      </c>
      <c r="C120" s="101" t="s">
        <v>230</v>
      </c>
      <c r="D120" s="102">
        <v>220</v>
      </c>
      <c r="E120" s="102">
        <v>228</v>
      </c>
      <c r="F120" s="102">
        <v>248</v>
      </c>
      <c r="G120" s="102">
        <v>3.3</v>
      </c>
      <c r="H120" s="102">
        <f t="shared" si="1"/>
        <v>3.4</v>
      </c>
      <c r="I120" s="144">
        <v>1.76</v>
      </c>
      <c r="L120" s="104"/>
      <c r="M120" s="105"/>
      <c r="N120" s="141"/>
      <c r="O120" s="141"/>
      <c r="P120" s="98"/>
      <c r="Q120" s="2"/>
      <c r="R120" s="3"/>
      <c r="S120" s="105"/>
      <c r="T120" s="105"/>
      <c r="U120" s="105"/>
    </row>
    <row r="121" spans="1:21" s="103" customFormat="1" x14ac:dyDescent="0.25">
      <c r="A121" s="99"/>
      <c r="B121" s="100" t="s">
        <v>231</v>
      </c>
      <c r="C121" s="101" t="s">
        <v>232</v>
      </c>
      <c r="D121" s="102">
        <v>76</v>
      </c>
      <c r="E121" s="102">
        <v>68</v>
      </c>
      <c r="F121" s="102">
        <v>77</v>
      </c>
      <c r="G121" s="102">
        <v>3</v>
      </c>
      <c r="H121" s="102">
        <f t="shared" si="1"/>
        <v>2.7</v>
      </c>
      <c r="I121" s="144">
        <v>0.2</v>
      </c>
      <c r="L121" s="104"/>
      <c r="M121" s="105"/>
      <c r="N121" s="141"/>
      <c r="O121" s="141"/>
      <c r="P121" s="98"/>
      <c r="Q121" s="2"/>
      <c r="R121" s="3"/>
      <c r="S121" s="105"/>
      <c r="T121" s="105"/>
      <c r="U121" s="105"/>
    </row>
    <row r="122" spans="1:21" s="103" customFormat="1" x14ac:dyDescent="0.25">
      <c r="A122" s="99"/>
      <c r="B122" s="100" t="s">
        <v>231</v>
      </c>
      <c r="C122" s="101" t="s">
        <v>233</v>
      </c>
      <c r="D122" s="102">
        <v>107</v>
      </c>
      <c r="E122" s="102">
        <v>99</v>
      </c>
      <c r="F122" s="102">
        <v>116</v>
      </c>
      <c r="G122" s="102">
        <v>2</v>
      </c>
      <c r="H122" s="102">
        <f t="shared" si="1"/>
        <v>1.9</v>
      </c>
      <c r="I122" s="144">
        <v>0.8</v>
      </c>
      <c r="L122" s="104"/>
      <c r="M122" s="105"/>
      <c r="N122" s="141"/>
      <c r="O122" s="141"/>
      <c r="P122" s="98"/>
      <c r="Q122" s="2"/>
      <c r="R122" s="3"/>
      <c r="S122" s="105"/>
      <c r="T122" s="105"/>
      <c r="U122" s="105"/>
    </row>
    <row r="123" spans="1:21" s="103" customFormat="1" x14ac:dyDescent="0.25">
      <c r="A123" s="99"/>
      <c r="B123" s="100" t="s">
        <v>231</v>
      </c>
      <c r="C123" s="101" t="s">
        <v>234</v>
      </c>
      <c r="D123" s="102">
        <v>106</v>
      </c>
      <c r="E123" s="102">
        <v>97</v>
      </c>
      <c r="F123" s="102">
        <v>106</v>
      </c>
      <c r="G123" s="102">
        <v>3.3</v>
      </c>
      <c r="H123" s="102">
        <f t="shared" si="1"/>
        <v>3</v>
      </c>
      <c r="I123" s="144">
        <v>0</v>
      </c>
      <c r="L123" s="104"/>
      <c r="M123" s="105"/>
      <c r="N123" s="141"/>
      <c r="O123" s="141"/>
      <c r="P123" s="98"/>
      <c r="Q123" s="2"/>
      <c r="R123" s="3"/>
      <c r="S123" s="105"/>
      <c r="T123" s="105"/>
      <c r="U123" s="105"/>
    </row>
    <row r="124" spans="1:21" s="103" customFormat="1" x14ac:dyDescent="0.25">
      <c r="A124" s="99"/>
      <c r="B124" s="100" t="s">
        <v>231</v>
      </c>
      <c r="C124" s="101" t="s">
        <v>235</v>
      </c>
      <c r="D124" s="102">
        <v>112</v>
      </c>
      <c r="E124" s="102">
        <v>102</v>
      </c>
      <c r="F124" s="102">
        <v>131</v>
      </c>
      <c r="G124" s="102">
        <v>2.7</v>
      </c>
      <c r="H124" s="102">
        <f t="shared" si="1"/>
        <v>2.5</v>
      </c>
      <c r="I124" s="144"/>
      <c r="L124" s="104"/>
      <c r="M124" s="105"/>
      <c r="N124" s="141"/>
      <c r="O124" s="141"/>
      <c r="P124" s="98"/>
      <c r="Q124" s="2"/>
      <c r="R124" s="3"/>
      <c r="S124" s="105"/>
      <c r="T124" s="105"/>
      <c r="U124" s="105"/>
    </row>
    <row r="125" spans="1:21" s="103" customFormat="1" x14ac:dyDescent="0.25">
      <c r="A125" s="99"/>
      <c r="B125" s="100" t="s">
        <v>231</v>
      </c>
      <c r="C125" s="101" t="s">
        <v>236</v>
      </c>
      <c r="D125" s="102">
        <v>118</v>
      </c>
      <c r="E125" s="102">
        <v>108</v>
      </c>
      <c r="F125" s="102">
        <v>125</v>
      </c>
      <c r="G125" s="102">
        <v>2.2000000000000002</v>
      </c>
      <c r="H125" s="102">
        <f t="shared" si="1"/>
        <v>2</v>
      </c>
      <c r="I125" s="144">
        <v>0</v>
      </c>
      <c r="L125" s="104"/>
      <c r="M125" s="105"/>
      <c r="N125" s="141"/>
      <c r="O125" s="141"/>
      <c r="P125" s="98"/>
      <c r="Q125" s="2"/>
      <c r="R125" s="3"/>
      <c r="S125" s="105"/>
      <c r="T125" s="105"/>
      <c r="U125" s="105"/>
    </row>
    <row r="126" spans="1:21" s="103" customFormat="1" x14ac:dyDescent="0.25">
      <c r="A126" s="99"/>
      <c r="B126" s="100" t="s">
        <v>231</v>
      </c>
      <c r="C126" s="101" t="s">
        <v>237</v>
      </c>
      <c r="D126" s="102">
        <v>106</v>
      </c>
      <c r="E126" s="102">
        <v>97</v>
      </c>
      <c r="F126" s="102">
        <v>112</v>
      </c>
      <c r="G126" s="102">
        <v>2</v>
      </c>
      <c r="H126" s="102">
        <f t="shared" si="1"/>
        <v>1.8</v>
      </c>
      <c r="I126" s="144">
        <v>0</v>
      </c>
      <c r="L126" s="104"/>
      <c r="M126" s="105"/>
      <c r="N126" s="141"/>
      <c r="O126" s="141"/>
      <c r="P126" s="98"/>
      <c r="Q126" s="2"/>
      <c r="R126" s="3"/>
      <c r="S126" s="105"/>
      <c r="T126" s="105"/>
      <c r="U126" s="105"/>
    </row>
    <row r="127" spans="1:21" s="103" customFormat="1" x14ac:dyDescent="0.25">
      <c r="A127" s="99"/>
      <c r="B127" s="100" t="s">
        <v>231</v>
      </c>
      <c r="C127" s="101" t="s">
        <v>238</v>
      </c>
      <c r="D127" s="102">
        <v>123</v>
      </c>
      <c r="E127" s="102">
        <v>116</v>
      </c>
      <c r="F127" s="102">
        <v>128</v>
      </c>
      <c r="G127" s="102">
        <v>2.2000000000000002</v>
      </c>
      <c r="H127" s="102">
        <f t="shared" si="1"/>
        <v>2.1</v>
      </c>
      <c r="I127" s="144">
        <v>0</v>
      </c>
      <c r="L127" s="104"/>
      <c r="M127" s="105"/>
      <c r="N127" s="141"/>
      <c r="O127" s="141"/>
      <c r="P127" s="98"/>
      <c r="Q127" s="2"/>
      <c r="R127" s="3"/>
      <c r="S127" s="105"/>
      <c r="T127" s="105"/>
      <c r="U127" s="105"/>
    </row>
    <row r="128" spans="1:21" s="103" customFormat="1" x14ac:dyDescent="0.25">
      <c r="A128" s="99"/>
      <c r="B128" s="100" t="s">
        <v>231</v>
      </c>
      <c r="C128" s="101" t="s">
        <v>239</v>
      </c>
      <c r="D128" s="102">
        <v>114</v>
      </c>
      <c r="E128" s="102">
        <v>108</v>
      </c>
      <c r="F128" s="102">
        <v>127</v>
      </c>
      <c r="G128" s="102">
        <v>2</v>
      </c>
      <c r="H128" s="102">
        <f t="shared" si="1"/>
        <v>1.9</v>
      </c>
      <c r="I128" s="144">
        <v>0.8</v>
      </c>
      <c r="L128" s="104"/>
      <c r="M128" s="105"/>
      <c r="N128" s="141"/>
      <c r="O128" s="141"/>
      <c r="P128" s="98"/>
      <c r="Q128" s="2"/>
      <c r="R128" s="3"/>
      <c r="S128" s="105"/>
      <c r="T128" s="105"/>
      <c r="U128" s="105"/>
    </row>
    <row r="129" spans="1:21" s="103" customFormat="1" x14ac:dyDescent="0.25">
      <c r="A129" s="99"/>
      <c r="B129" s="100" t="s">
        <v>231</v>
      </c>
      <c r="C129" s="101" t="s">
        <v>240</v>
      </c>
      <c r="D129" s="102">
        <v>220</v>
      </c>
      <c r="E129" s="102">
        <v>218</v>
      </c>
      <c r="F129" s="102">
        <v>215</v>
      </c>
      <c r="G129" s="102">
        <v>2.6</v>
      </c>
      <c r="H129" s="102">
        <f t="shared" si="1"/>
        <v>2.6</v>
      </c>
      <c r="I129" s="144">
        <v>1</v>
      </c>
      <c r="L129" s="104"/>
      <c r="M129" s="105"/>
      <c r="N129" s="141"/>
      <c r="O129" s="141"/>
      <c r="P129" s="98"/>
      <c r="Q129" s="2"/>
      <c r="R129" s="3"/>
      <c r="S129" s="105"/>
      <c r="T129" s="105"/>
      <c r="U129" s="105"/>
    </row>
    <row r="130" spans="1:21" s="103" customFormat="1" x14ac:dyDescent="0.25">
      <c r="A130" s="99"/>
      <c r="B130" s="100" t="s">
        <v>231</v>
      </c>
      <c r="C130" s="101" t="s">
        <v>241</v>
      </c>
      <c r="D130" s="102">
        <v>263</v>
      </c>
      <c r="E130" s="102">
        <v>259</v>
      </c>
      <c r="F130" s="102">
        <v>275</v>
      </c>
      <c r="G130" s="102">
        <v>5.5</v>
      </c>
      <c r="H130" s="102">
        <f t="shared" si="1"/>
        <v>5.4</v>
      </c>
      <c r="I130" s="144">
        <v>0.3</v>
      </c>
      <c r="L130" s="104"/>
      <c r="M130" s="105"/>
      <c r="N130" s="141"/>
      <c r="O130" s="141"/>
      <c r="P130" s="98"/>
      <c r="Q130" s="2"/>
      <c r="R130" s="3"/>
      <c r="S130" s="105"/>
      <c r="T130" s="105"/>
      <c r="U130" s="105"/>
    </row>
    <row r="131" spans="1:21" s="103" customFormat="1" x14ac:dyDescent="0.25">
      <c r="A131" s="99"/>
      <c r="B131" s="100" t="s">
        <v>231</v>
      </c>
      <c r="C131" s="101" t="s">
        <v>242</v>
      </c>
      <c r="D131" s="102">
        <v>133</v>
      </c>
      <c r="E131" s="102">
        <v>110</v>
      </c>
      <c r="F131" s="102">
        <v>145</v>
      </c>
      <c r="G131" s="102">
        <v>2.5</v>
      </c>
      <c r="H131" s="102">
        <f t="shared" si="1"/>
        <v>2.1</v>
      </c>
      <c r="I131" s="144">
        <v>0</v>
      </c>
      <c r="L131" s="104"/>
      <c r="M131" s="105"/>
      <c r="N131" s="141"/>
      <c r="O131" s="141"/>
      <c r="P131" s="98"/>
      <c r="Q131" s="2"/>
      <c r="R131" s="3"/>
      <c r="S131" s="105"/>
      <c r="T131" s="105"/>
      <c r="U131" s="105"/>
    </row>
    <row r="132" spans="1:21" s="103" customFormat="1" x14ac:dyDescent="0.25">
      <c r="A132" s="99"/>
      <c r="B132" s="100" t="s">
        <v>231</v>
      </c>
      <c r="C132" s="101" t="s">
        <v>243</v>
      </c>
      <c r="D132" s="102">
        <v>149</v>
      </c>
      <c r="E132" s="102">
        <v>145</v>
      </c>
      <c r="F132" s="102">
        <v>163</v>
      </c>
      <c r="G132" s="102">
        <v>2.9</v>
      </c>
      <c r="H132" s="102">
        <f t="shared" si="1"/>
        <v>2.8</v>
      </c>
      <c r="I132" s="144">
        <v>0.2</v>
      </c>
      <c r="L132" s="104"/>
      <c r="M132" s="105"/>
      <c r="N132" s="141"/>
      <c r="O132" s="141"/>
      <c r="P132" s="98"/>
      <c r="Q132" s="2"/>
      <c r="R132" s="3"/>
      <c r="S132" s="105"/>
      <c r="T132" s="105"/>
      <c r="U132" s="105"/>
    </row>
    <row r="133" spans="1:21" s="103" customFormat="1" x14ac:dyDescent="0.25">
      <c r="A133" s="99"/>
      <c r="B133" s="100" t="s">
        <v>231</v>
      </c>
      <c r="C133" s="101" t="s">
        <v>244</v>
      </c>
      <c r="D133" s="102">
        <v>107</v>
      </c>
      <c r="E133" s="102">
        <v>99</v>
      </c>
      <c r="F133" s="102">
        <v>116</v>
      </c>
      <c r="G133" s="102">
        <v>2</v>
      </c>
      <c r="H133" s="102">
        <f t="shared" ref="H133:H196" si="2">ROUND((G133/D133)*E133,1)</f>
        <v>1.9</v>
      </c>
      <c r="I133" s="144">
        <v>0.8</v>
      </c>
      <c r="L133" s="104"/>
      <c r="M133" s="105"/>
      <c r="N133" s="141"/>
      <c r="O133" s="141"/>
      <c r="P133" s="98"/>
      <c r="Q133" s="2"/>
      <c r="R133" s="3"/>
      <c r="S133" s="105"/>
      <c r="T133" s="105"/>
      <c r="U133" s="105"/>
    </row>
    <row r="134" spans="1:21" s="103" customFormat="1" x14ac:dyDescent="0.25">
      <c r="A134" s="99"/>
      <c r="B134" s="100" t="s">
        <v>245</v>
      </c>
      <c r="C134" s="101" t="s">
        <v>246</v>
      </c>
      <c r="D134" s="102">
        <v>216</v>
      </c>
      <c r="E134" s="102">
        <v>216</v>
      </c>
      <c r="F134" s="102">
        <v>265</v>
      </c>
      <c r="G134" s="102">
        <v>4.2</v>
      </c>
      <c r="H134" s="102">
        <f t="shared" si="2"/>
        <v>4.2</v>
      </c>
      <c r="I134" s="144">
        <v>0.5</v>
      </c>
      <c r="L134" s="104"/>
      <c r="M134" s="105"/>
      <c r="N134" s="141"/>
      <c r="O134" s="141"/>
      <c r="P134" s="98"/>
      <c r="Q134" s="2"/>
      <c r="R134" s="3"/>
      <c r="S134" s="105"/>
      <c r="T134" s="105"/>
      <c r="U134" s="105"/>
    </row>
    <row r="135" spans="1:21" s="103" customFormat="1" x14ac:dyDescent="0.25">
      <c r="A135" s="99"/>
      <c r="B135" s="100" t="s">
        <v>247</v>
      </c>
      <c r="C135" s="101" t="s">
        <v>248</v>
      </c>
      <c r="D135" s="102">
        <v>105</v>
      </c>
      <c r="E135" s="102">
        <v>97</v>
      </c>
      <c r="F135" s="102">
        <v>101</v>
      </c>
      <c r="G135" s="102">
        <v>2.4</v>
      </c>
      <c r="H135" s="102">
        <f t="shared" si="2"/>
        <v>2.2000000000000002</v>
      </c>
      <c r="I135" s="144">
        <v>0.1</v>
      </c>
      <c r="L135" s="104"/>
      <c r="M135" s="105"/>
      <c r="N135" s="141"/>
      <c r="O135" s="141"/>
      <c r="P135" s="98"/>
      <c r="Q135" s="2"/>
      <c r="R135" s="3"/>
      <c r="S135" s="105"/>
      <c r="T135" s="105"/>
      <c r="U135" s="105"/>
    </row>
    <row r="136" spans="1:21" s="103" customFormat="1" x14ac:dyDescent="0.25">
      <c r="A136" s="99"/>
      <c r="B136" s="100" t="s">
        <v>249</v>
      </c>
      <c r="C136" s="101" t="s">
        <v>250</v>
      </c>
      <c r="D136" s="102">
        <v>135</v>
      </c>
      <c r="E136" s="102">
        <v>120</v>
      </c>
      <c r="F136" s="102">
        <v>159</v>
      </c>
      <c r="G136" s="102">
        <v>2.6</v>
      </c>
      <c r="H136" s="102">
        <f t="shared" si="2"/>
        <v>2.2999999999999998</v>
      </c>
      <c r="I136" s="144">
        <v>0</v>
      </c>
      <c r="L136" s="104"/>
      <c r="M136" s="105"/>
      <c r="N136" s="141"/>
      <c r="O136" s="141"/>
      <c r="P136" s="98"/>
      <c r="Q136" s="2"/>
      <c r="R136" s="3"/>
      <c r="S136" s="105"/>
      <c r="T136" s="105"/>
      <c r="U136" s="105"/>
    </row>
    <row r="137" spans="1:21" s="103" customFormat="1" x14ac:dyDescent="0.25">
      <c r="A137" s="99"/>
      <c r="B137" s="100" t="s">
        <v>249</v>
      </c>
      <c r="C137" s="101" t="s">
        <v>251</v>
      </c>
      <c r="D137" s="102">
        <v>133</v>
      </c>
      <c r="E137" s="102">
        <v>110</v>
      </c>
      <c r="F137" s="102">
        <v>145</v>
      </c>
      <c r="G137" s="102">
        <v>2.5</v>
      </c>
      <c r="H137" s="102">
        <f t="shared" si="2"/>
        <v>2.1</v>
      </c>
      <c r="I137" s="144">
        <v>0</v>
      </c>
      <c r="L137" s="104"/>
      <c r="M137" s="105"/>
      <c r="N137" s="141"/>
      <c r="O137" s="141"/>
      <c r="P137" s="98"/>
      <c r="Q137" s="2"/>
      <c r="R137" s="3"/>
      <c r="S137" s="105"/>
      <c r="T137" s="105"/>
      <c r="U137" s="105"/>
    </row>
    <row r="138" spans="1:21" s="103" customFormat="1" x14ac:dyDescent="0.25">
      <c r="A138" s="99"/>
      <c r="B138" s="100" t="s">
        <v>249</v>
      </c>
      <c r="C138" s="101" t="s">
        <v>252</v>
      </c>
      <c r="D138" s="102">
        <v>149</v>
      </c>
      <c r="E138" s="102">
        <v>145</v>
      </c>
      <c r="F138" s="102">
        <v>163</v>
      </c>
      <c r="G138" s="102">
        <v>2.9</v>
      </c>
      <c r="H138" s="102">
        <f t="shared" si="2"/>
        <v>2.8</v>
      </c>
      <c r="I138" s="144">
        <v>0.2</v>
      </c>
      <c r="L138" s="104"/>
      <c r="M138" s="105"/>
      <c r="N138" s="141"/>
      <c r="O138" s="141"/>
      <c r="P138" s="98"/>
      <c r="Q138" s="2"/>
      <c r="R138" s="3"/>
      <c r="S138" s="105"/>
      <c r="T138" s="105"/>
      <c r="U138" s="105"/>
    </row>
    <row r="139" spans="1:21" s="103" customFormat="1" x14ac:dyDescent="0.25">
      <c r="A139" s="99"/>
      <c r="B139" s="100" t="s">
        <v>253</v>
      </c>
      <c r="C139" s="101" t="s">
        <v>254</v>
      </c>
      <c r="D139" s="102">
        <v>269</v>
      </c>
      <c r="E139" s="102">
        <v>260</v>
      </c>
      <c r="F139" s="102">
        <v>314</v>
      </c>
      <c r="G139" s="102">
        <v>2.6</v>
      </c>
      <c r="H139" s="102">
        <f t="shared" si="2"/>
        <v>2.5</v>
      </c>
      <c r="I139" s="144">
        <v>1.8</v>
      </c>
      <c r="L139" s="104"/>
      <c r="M139" s="105"/>
      <c r="N139" s="141"/>
      <c r="O139" s="141"/>
      <c r="P139" s="98"/>
      <c r="Q139" s="2"/>
      <c r="R139" s="3"/>
      <c r="S139" s="105"/>
      <c r="T139" s="105"/>
      <c r="U139" s="105"/>
    </row>
    <row r="140" spans="1:21" s="103" customFormat="1" x14ac:dyDescent="0.25">
      <c r="A140" s="99"/>
      <c r="B140" s="100" t="s">
        <v>255</v>
      </c>
      <c r="C140" s="101" t="s">
        <v>256</v>
      </c>
      <c r="D140" s="102">
        <v>86.3</v>
      </c>
      <c r="E140" s="102">
        <v>74</v>
      </c>
      <c r="F140" s="102">
        <v>84</v>
      </c>
      <c r="G140" s="102">
        <v>2.2999999999999998</v>
      </c>
      <c r="H140" s="102">
        <f t="shared" si="2"/>
        <v>2</v>
      </c>
      <c r="I140" s="144">
        <v>0.8</v>
      </c>
      <c r="L140" s="104"/>
      <c r="M140" s="105"/>
      <c r="N140" s="141"/>
      <c r="O140" s="141"/>
      <c r="P140" s="98"/>
      <c r="Q140" s="2"/>
      <c r="R140" s="3"/>
      <c r="S140" s="105"/>
      <c r="T140" s="105"/>
      <c r="U140" s="105"/>
    </row>
    <row r="141" spans="1:21" s="103" customFormat="1" x14ac:dyDescent="0.25">
      <c r="A141" s="99"/>
      <c r="B141" s="100" t="s">
        <v>255</v>
      </c>
      <c r="C141" s="101" t="s">
        <v>257</v>
      </c>
      <c r="D141" s="102">
        <v>134.69999999999999</v>
      </c>
      <c r="E141" s="102">
        <v>119</v>
      </c>
      <c r="F141" s="102">
        <v>142.9</v>
      </c>
      <c r="G141" s="102">
        <v>2.2999999999999998</v>
      </c>
      <c r="H141" s="102">
        <f t="shared" si="2"/>
        <v>2</v>
      </c>
      <c r="I141" s="144">
        <v>0.5</v>
      </c>
      <c r="L141" s="104"/>
      <c r="M141" s="105"/>
      <c r="N141" s="141"/>
      <c r="O141" s="141"/>
      <c r="P141" s="98"/>
      <c r="Q141" s="2"/>
      <c r="R141" s="3"/>
      <c r="S141" s="105"/>
      <c r="T141" s="105"/>
      <c r="U141" s="105"/>
    </row>
    <row r="142" spans="1:21" s="103" customFormat="1" x14ac:dyDescent="0.25">
      <c r="A142" s="99"/>
      <c r="B142" s="100" t="s">
        <v>255</v>
      </c>
      <c r="C142" s="101" t="s">
        <v>258</v>
      </c>
      <c r="D142" s="102">
        <v>67.099999999999994</v>
      </c>
      <c r="E142" s="102">
        <v>83.2</v>
      </c>
      <c r="F142" s="102">
        <v>60.3</v>
      </c>
      <c r="G142" s="102">
        <v>2</v>
      </c>
      <c r="H142" s="102">
        <f t="shared" si="2"/>
        <v>2.5</v>
      </c>
      <c r="I142" s="144">
        <v>0.2</v>
      </c>
      <c r="L142" s="104"/>
      <c r="M142" s="105"/>
      <c r="N142" s="141"/>
      <c r="O142" s="141"/>
      <c r="P142" s="98"/>
      <c r="Q142" s="2"/>
      <c r="R142" s="3"/>
      <c r="S142" s="105"/>
      <c r="T142" s="105"/>
      <c r="U142" s="105"/>
    </row>
    <row r="143" spans="1:21" s="103" customFormat="1" x14ac:dyDescent="0.25">
      <c r="A143" s="99"/>
      <c r="B143" s="100" t="s">
        <v>255</v>
      </c>
      <c r="C143" s="101" t="s">
        <v>259</v>
      </c>
      <c r="D143" s="102">
        <v>93</v>
      </c>
      <c r="E143" s="102">
        <v>110.4</v>
      </c>
      <c r="F143" s="102">
        <v>91.9</v>
      </c>
      <c r="G143" s="102">
        <v>2.9</v>
      </c>
      <c r="H143" s="102">
        <f t="shared" si="2"/>
        <v>3.4</v>
      </c>
      <c r="I143" s="144">
        <v>0.5</v>
      </c>
      <c r="L143" s="104"/>
      <c r="M143" s="105"/>
      <c r="N143" s="141"/>
      <c r="O143" s="141"/>
      <c r="P143" s="98"/>
      <c r="Q143" s="2"/>
      <c r="R143" s="3"/>
      <c r="S143" s="105"/>
      <c r="T143" s="105"/>
      <c r="U143" s="105"/>
    </row>
    <row r="144" spans="1:21" s="103" customFormat="1" x14ac:dyDescent="0.25">
      <c r="A144" s="99"/>
      <c r="B144" s="100" t="s">
        <v>255</v>
      </c>
      <c r="C144" s="101" t="s">
        <v>260</v>
      </c>
      <c r="D144" s="102">
        <v>122</v>
      </c>
      <c r="E144" s="102">
        <v>127</v>
      </c>
      <c r="F144" s="102">
        <v>129</v>
      </c>
      <c r="G144" s="102">
        <v>2.2000000000000002</v>
      </c>
      <c r="H144" s="102">
        <f t="shared" si="2"/>
        <v>2.2999999999999998</v>
      </c>
      <c r="I144" s="144">
        <v>0.4</v>
      </c>
      <c r="L144" s="104"/>
      <c r="M144" s="105"/>
      <c r="N144" s="141"/>
      <c r="O144" s="141"/>
      <c r="P144" s="98"/>
      <c r="Q144" s="2"/>
      <c r="R144" s="3"/>
      <c r="S144" s="105"/>
      <c r="T144" s="105"/>
      <c r="U144" s="105"/>
    </row>
    <row r="145" spans="1:21" s="103" customFormat="1" x14ac:dyDescent="0.25">
      <c r="A145" s="99"/>
      <c r="B145" s="100" t="s">
        <v>255</v>
      </c>
      <c r="C145" s="101" t="s">
        <v>261</v>
      </c>
      <c r="D145" s="102">
        <v>162</v>
      </c>
      <c r="E145" s="102">
        <v>159.19999999999999</v>
      </c>
      <c r="F145" s="102">
        <v>166.7</v>
      </c>
      <c r="G145" s="102">
        <v>2</v>
      </c>
      <c r="H145" s="102">
        <f t="shared" si="2"/>
        <v>2</v>
      </c>
      <c r="I145" s="144">
        <v>0.7</v>
      </c>
      <c r="L145" s="104"/>
      <c r="M145" s="105"/>
      <c r="N145" s="141"/>
      <c r="O145" s="141"/>
      <c r="P145" s="98"/>
      <c r="Q145" s="2"/>
      <c r="R145" s="3"/>
      <c r="S145" s="105"/>
      <c r="T145" s="105"/>
      <c r="U145" s="105"/>
    </row>
    <row r="146" spans="1:21" s="103" customFormat="1" x14ac:dyDescent="0.25">
      <c r="A146" s="99"/>
      <c r="B146" s="100" t="s">
        <v>255</v>
      </c>
      <c r="C146" s="101" t="s">
        <v>262</v>
      </c>
      <c r="D146" s="102">
        <v>155</v>
      </c>
      <c r="E146" s="102">
        <v>122</v>
      </c>
      <c r="F146" s="102">
        <v>172</v>
      </c>
      <c r="G146" s="102">
        <v>2.5</v>
      </c>
      <c r="H146" s="102">
        <f t="shared" si="2"/>
        <v>2</v>
      </c>
      <c r="I146" s="144">
        <v>0.6</v>
      </c>
      <c r="L146" s="104"/>
      <c r="M146" s="105"/>
      <c r="N146" s="141"/>
      <c r="O146" s="141"/>
      <c r="P146" s="98"/>
      <c r="Q146" s="2"/>
      <c r="R146" s="3"/>
      <c r="S146" s="105"/>
      <c r="T146" s="105"/>
      <c r="U146" s="105"/>
    </row>
    <row r="147" spans="1:21" s="103" customFormat="1" x14ac:dyDescent="0.25">
      <c r="A147" s="99"/>
      <c r="B147" s="100" t="s">
        <v>263</v>
      </c>
      <c r="C147" s="101" t="s">
        <v>264</v>
      </c>
      <c r="D147" s="102">
        <v>100</v>
      </c>
      <c r="E147" s="102">
        <v>75</v>
      </c>
      <c r="F147" s="102">
        <v>100</v>
      </c>
      <c r="G147" s="102">
        <v>2.1</v>
      </c>
      <c r="H147" s="102">
        <f t="shared" si="2"/>
        <v>1.6</v>
      </c>
      <c r="I147" s="144">
        <v>0.3</v>
      </c>
      <c r="L147" s="104"/>
      <c r="M147" s="105"/>
      <c r="N147" s="141"/>
      <c r="O147" s="141"/>
      <c r="P147" s="98"/>
      <c r="Q147" s="2"/>
      <c r="R147" s="3"/>
      <c r="S147" s="105"/>
      <c r="T147" s="105"/>
      <c r="U147" s="105"/>
    </row>
    <row r="148" spans="1:21" s="103" customFormat="1" x14ac:dyDescent="0.25">
      <c r="A148" s="99"/>
      <c r="B148" s="100" t="s">
        <v>265</v>
      </c>
      <c r="C148" s="101" t="s">
        <v>266</v>
      </c>
      <c r="D148" s="102">
        <v>122.8</v>
      </c>
      <c r="E148" s="102">
        <v>108.8</v>
      </c>
      <c r="F148" s="102">
        <v>116.4</v>
      </c>
      <c r="G148" s="102">
        <v>2.1</v>
      </c>
      <c r="H148" s="102">
        <f t="shared" si="2"/>
        <v>1.9</v>
      </c>
      <c r="I148" s="144">
        <v>0.2</v>
      </c>
      <c r="L148" s="104"/>
      <c r="M148" s="105"/>
      <c r="N148" s="141"/>
      <c r="O148" s="141"/>
      <c r="P148" s="98"/>
      <c r="Q148" s="2"/>
      <c r="R148" s="3"/>
      <c r="S148" s="105"/>
      <c r="T148" s="105"/>
      <c r="U148" s="105"/>
    </row>
    <row r="149" spans="1:21" s="103" customFormat="1" x14ac:dyDescent="0.25">
      <c r="A149" s="99"/>
      <c r="B149" s="100" t="s">
        <v>267</v>
      </c>
      <c r="C149" s="101" t="s">
        <v>268</v>
      </c>
      <c r="D149" s="102">
        <v>332</v>
      </c>
      <c r="E149" s="102">
        <v>310</v>
      </c>
      <c r="F149" s="102">
        <v>381</v>
      </c>
      <c r="G149" s="102">
        <v>5.8</v>
      </c>
      <c r="H149" s="102">
        <f t="shared" si="2"/>
        <v>5.4</v>
      </c>
      <c r="I149" s="144">
        <v>1.2</v>
      </c>
      <c r="L149" s="104"/>
      <c r="M149" s="105"/>
      <c r="N149" s="141"/>
      <c r="O149" s="141"/>
      <c r="P149" s="98"/>
      <c r="Q149" s="2"/>
      <c r="R149" s="3"/>
      <c r="S149" s="105"/>
      <c r="T149" s="105"/>
      <c r="U149" s="105"/>
    </row>
    <row r="150" spans="1:21" s="103" customFormat="1" x14ac:dyDescent="0.25">
      <c r="A150" s="99"/>
      <c r="B150" s="100" t="s">
        <v>269</v>
      </c>
      <c r="C150" s="101" t="s">
        <v>270</v>
      </c>
      <c r="D150" s="102">
        <v>400</v>
      </c>
      <c r="E150" s="102">
        <v>450</v>
      </c>
      <c r="F150" s="102">
        <v>450</v>
      </c>
      <c r="G150" s="102">
        <v>4</v>
      </c>
      <c r="H150" s="102">
        <f t="shared" si="2"/>
        <v>4.5</v>
      </c>
      <c r="I150" s="144">
        <v>1.1000000000000001</v>
      </c>
      <c r="L150" s="104"/>
      <c r="M150" s="105"/>
      <c r="N150" s="141"/>
      <c r="O150" s="141"/>
      <c r="P150" s="98"/>
      <c r="Q150" s="2"/>
      <c r="R150" s="3"/>
      <c r="S150" s="105"/>
      <c r="T150" s="105"/>
      <c r="U150" s="105"/>
    </row>
    <row r="151" spans="1:21" s="103" customFormat="1" x14ac:dyDescent="0.25">
      <c r="A151" s="99"/>
      <c r="B151" s="100" t="s">
        <v>271</v>
      </c>
      <c r="C151" s="101" t="s">
        <v>272</v>
      </c>
      <c r="D151" s="102">
        <v>400</v>
      </c>
      <c r="E151" s="102">
        <v>450</v>
      </c>
      <c r="F151" s="102">
        <v>450</v>
      </c>
      <c r="G151" s="102">
        <v>13.2</v>
      </c>
      <c r="H151" s="102">
        <f t="shared" si="2"/>
        <v>14.9</v>
      </c>
      <c r="I151" s="144">
        <v>0.9</v>
      </c>
      <c r="L151" s="104"/>
      <c r="M151" s="105"/>
      <c r="N151" s="141"/>
      <c r="O151" s="141"/>
      <c r="P151" s="98"/>
      <c r="Q151" s="2"/>
      <c r="R151" s="3"/>
      <c r="S151" s="105"/>
      <c r="T151" s="105"/>
      <c r="U151" s="105"/>
    </row>
    <row r="152" spans="1:21" s="103" customFormat="1" x14ac:dyDescent="0.25">
      <c r="A152" s="99"/>
      <c r="B152" s="100" t="s">
        <v>273</v>
      </c>
      <c r="C152" s="101" t="s">
        <v>274</v>
      </c>
      <c r="D152" s="102">
        <v>400</v>
      </c>
      <c r="E152" s="102">
        <v>450</v>
      </c>
      <c r="F152" s="102">
        <v>450</v>
      </c>
      <c r="G152" s="102">
        <v>13.2</v>
      </c>
      <c r="H152" s="102">
        <f t="shared" si="2"/>
        <v>14.9</v>
      </c>
      <c r="I152" s="144">
        <v>0.9</v>
      </c>
      <c r="L152" s="104"/>
      <c r="M152" s="105"/>
      <c r="N152" s="141"/>
      <c r="O152" s="141"/>
      <c r="P152" s="98"/>
      <c r="Q152" s="2"/>
      <c r="R152" s="3"/>
      <c r="S152" s="105"/>
      <c r="T152" s="105"/>
      <c r="U152" s="105"/>
    </row>
    <row r="153" spans="1:21" s="103" customFormat="1" x14ac:dyDescent="0.25">
      <c r="A153" s="99"/>
      <c r="B153" s="100" t="s">
        <v>275</v>
      </c>
      <c r="C153" s="101" t="s">
        <v>276</v>
      </c>
      <c r="D153" s="102">
        <v>80</v>
      </c>
      <c r="E153" s="102">
        <v>60</v>
      </c>
      <c r="F153" s="102">
        <v>81</v>
      </c>
      <c r="G153" s="102">
        <v>2.4</v>
      </c>
      <c r="H153" s="102">
        <f t="shared" si="2"/>
        <v>1.8</v>
      </c>
      <c r="I153" s="144">
        <v>0</v>
      </c>
      <c r="L153" s="104"/>
      <c r="M153" s="105"/>
      <c r="N153" s="141"/>
      <c r="O153" s="141"/>
      <c r="P153" s="98"/>
      <c r="Q153" s="2"/>
      <c r="R153" s="3"/>
      <c r="S153" s="105"/>
      <c r="T153" s="105"/>
      <c r="U153" s="105"/>
    </row>
    <row r="154" spans="1:21" s="103" customFormat="1" x14ac:dyDescent="0.25">
      <c r="A154" s="99"/>
      <c r="B154" s="100" t="s">
        <v>275</v>
      </c>
      <c r="C154" s="101" t="s">
        <v>277</v>
      </c>
      <c r="D154" s="102">
        <v>83</v>
      </c>
      <c r="E154" s="102">
        <v>59</v>
      </c>
      <c r="F154" s="102">
        <v>81</v>
      </c>
      <c r="G154" s="102">
        <v>2.5</v>
      </c>
      <c r="H154" s="102">
        <f t="shared" si="2"/>
        <v>1.8</v>
      </c>
      <c r="I154" s="144">
        <v>0</v>
      </c>
      <c r="L154" s="104"/>
      <c r="M154" s="105"/>
      <c r="N154" s="141"/>
      <c r="O154" s="141"/>
      <c r="P154" s="98"/>
      <c r="Q154" s="2"/>
      <c r="R154" s="3"/>
      <c r="S154" s="105"/>
      <c r="T154" s="105"/>
      <c r="U154" s="105"/>
    </row>
    <row r="155" spans="1:21" s="103" customFormat="1" x14ac:dyDescent="0.25">
      <c r="A155" s="99"/>
      <c r="B155" s="100" t="s">
        <v>275</v>
      </c>
      <c r="C155" s="101" t="s">
        <v>278</v>
      </c>
      <c r="D155" s="102">
        <v>184</v>
      </c>
      <c r="E155" s="102">
        <v>159</v>
      </c>
      <c r="F155" s="102">
        <v>203</v>
      </c>
      <c r="G155" s="102">
        <v>3.3</v>
      </c>
      <c r="H155" s="102">
        <f t="shared" si="2"/>
        <v>2.9</v>
      </c>
      <c r="I155" s="144">
        <v>0</v>
      </c>
      <c r="L155" s="104"/>
      <c r="M155" s="105"/>
      <c r="N155" s="141"/>
      <c r="O155" s="141"/>
      <c r="P155" s="98"/>
      <c r="Q155" s="2"/>
      <c r="R155" s="3"/>
      <c r="S155" s="105"/>
      <c r="T155" s="105"/>
      <c r="U155" s="105"/>
    </row>
    <row r="156" spans="1:21" s="103" customFormat="1" ht="12.75" customHeight="1" x14ac:dyDescent="0.25">
      <c r="A156" s="99"/>
      <c r="B156" s="100" t="s">
        <v>279</v>
      </c>
      <c r="C156" s="101" t="s">
        <v>280</v>
      </c>
      <c r="D156" s="102">
        <v>69</v>
      </c>
      <c r="E156" s="102">
        <v>80</v>
      </c>
      <c r="F156" s="102">
        <v>88</v>
      </c>
      <c r="G156" s="102">
        <v>2.2599999999999998</v>
      </c>
      <c r="H156" s="102">
        <f t="shared" si="2"/>
        <v>2.6</v>
      </c>
      <c r="I156" s="144">
        <v>0.36</v>
      </c>
      <c r="L156" s="104"/>
      <c r="M156" s="105"/>
      <c r="N156" s="141"/>
      <c r="O156" s="141"/>
      <c r="P156" s="98"/>
      <c r="Q156" s="2"/>
      <c r="R156" s="3"/>
      <c r="S156" s="105"/>
      <c r="T156" s="105"/>
      <c r="U156" s="105"/>
    </row>
    <row r="157" spans="1:21" s="103" customFormat="1" x14ac:dyDescent="0.25">
      <c r="A157" s="99"/>
      <c r="B157" s="100" t="s">
        <v>279</v>
      </c>
      <c r="C157" s="101" t="s">
        <v>281</v>
      </c>
      <c r="D157" s="102">
        <v>69</v>
      </c>
      <c r="E157" s="102">
        <v>80</v>
      </c>
      <c r="F157" s="102">
        <v>88</v>
      </c>
      <c r="G157" s="102">
        <v>2.2599999999999998</v>
      </c>
      <c r="H157" s="102">
        <f t="shared" si="2"/>
        <v>2.6</v>
      </c>
      <c r="I157" s="144">
        <v>0.36</v>
      </c>
      <c r="L157" s="104"/>
      <c r="M157" s="105"/>
      <c r="N157" s="141"/>
      <c r="O157" s="141"/>
      <c r="P157" s="98"/>
      <c r="Q157" s="2"/>
      <c r="R157" s="3"/>
      <c r="S157" s="105"/>
      <c r="T157" s="105"/>
      <c r="U157" s="105"/>
    </row>
    <row r="158" spans="1:21" s="103" customFormat="1" x14ac:dyDescent="0.25">
      <c r="A158" s="99"/>
      <c r="B158" s="100" t="s">
        <v>279</v>
      </c>
      <c r="C158" s="101" t="s">
        <v>282</v>
      </c>
      <c r="D158" s="102">
        <v>100</v>
      </c>
      <c r="E158" s="102">
        <v>110</v>
      </c>
      <c r="F158" s="102">
        <v>132</v>
      </c>
      <c r="G158" s="102">
        <v>2.56</v>
      </c>
      <c r="H158" s="102">
        <f t="shared" si="2"/>
        <v>2.8</v>
      </c>
      <c r="I158" s="144">
        <v>0.47899999999999998</v>
      </c>
      <c r="L158" s="104"/>
      <c r="M158" s="105"/>
      <c r="N158" s="141"/>
      <c r="O158" s="141"/>
      <c r="P158" s="98"/>
      <c r="Q158" s="2"/>
      <c r="R158" s="3"/>
      <c r="S158" s="105"/>
      <c r="T158" s="105"/>
      <c r="U158" s="105"/>
    </row>
    <row r="159" spans="1:21" s="103" customFormat="1" x14ac:dyDescent="0.25">
      <c r="A159" s="99"/>
      <c r="B159" s="100" t="s">
        <v>279</v>
      </c>
      <c r="C159" s="101" t="s">
        <v>283</v>
      </c>
      <c r="D159" s="102">
        <v>95</v>
      </c>
      <c r="E159" s="102">
        <v>98</v>
      </c>
      <c r="F159" s="102">
        <v>84</v>
      </c>
      <c r="G159" s="102">
        <v>6.8</v>
      </c>
      <c r="H159" s="102">
        <f t="shared" si="2"/>
        <v>7</v>
      </c>
      <c r="I159" s="144">
        <v>0.6</v>
      </c>
      <c r="L159" s="104"/>
      <c r="M159" s="105"/>
      <c r="N159" s="141"/>
      <c r="O159" s="141"/>
      <c r="P159" s="98"/>
      <c r="Q159" s="2"/>
      <c r="R159" s="3"/>
      <c r="S159" s="105"/>
      <c r="T159" s="105"/>
      <c r="U159" s="105"/>
    </row>
    <row r="160" spans="1:21" s="103" customFormat="1" x14ac:dyDescent="0.25">
      <c r="A160" s="99"/>
      <c r="B160" s="100" t="s">
        <v>279</v>
      </c>
      <c r="C160" s="101" t="s">
        <v>284</v>
      </c>
      <c r="D160" s="102">
        <v>150</v>
      </c>
      <c r="E160" s="102">
        <v>146</v>
      </c>
      <c r="F160" s="102">
        <v>160</v>
      </c>
      <c r="G160" s="102">
        <v>4.8</v>
      </c>
      <c r="H160" s="102">
        <f t="shared" si="2"/>
        <v>4.7</v>
      </c>
      <c r="I160" s="144">
        <v>0.5</v>
      </c>
      <c r="L160" s="104"/>
      <c r="M160" s="105"/>
      <c r="N160" s="141"/>
      <c r="O160" s="141"/>
      <c r="P160" s="98"/>
      <c r="Q160" s="2"/>
      <c r="R160" s="3"/>
      <c r="S160" s="105"/>
      <c r="T160" s="105"/>
      <c r="U160" s="105"/>
    </row>
    <row r="161" spans="1:21" s="103" customFormat="1" x14ac:dyDescent="0.25">
      <c r="A161" s="99"/>
      <c r="B161" s="100" t="s">
        <v>279</v>
      </c>
      <c r="C161" s="101" t="s">
        <v>285</v>
      </c>
      <c r="D161" s="102">
        <v>160</v>
      </c>
      <c r="E161" s="102">
        <v>161</v>
      </c>
      <c r="F161" s="102">
        <v>170</v>
      </c>
      <c r="G161" s="102">
        <v>5</v>
      </c>
      <c r="H161" s="102">
        <f t="shared" si="2"/>
        <v>5</v>
      </c>
      <c r="I161" s="144">
        <v>0.2</v>
      </c>
      <c r="L161" s="104"/>
      <c r="M161" s="105"/>
      <c r="N161" s="141"/>
      <c r="O161" s="141"/>
      <c r="P161" s="98"/>
      <c r="Q161" s="2"/>
      <c r="R161" s="3"/>
      <c r="S161" s="105"/>
      <c r="T161" s="105"/>
      <c r="U161" s="105"/>
    </row>
    <row r="162" spans="1:21" s="103" customFormat="1" x14ac:dyDescent="0.25">
      <c r="A162" s="99"/>
      <c r="B162" s="100" t="s">
        <v>279</v>
      </c>
      <c r="C162" s="101" t="s">
        <v>286</v>
      </c>
      <c r="D162" s="102">
        <v>160</v>
      </c>
      <c r="E162" s="102">
        <v>161</v>
      </c>
      <c r="F162" s="102">
        <v>170</v>
      </c>
      <c r="G162" s="102">
        <v>4</v>
      </c>
      <c r="H162" s="102">
        <f t="shared" si="2"/>
        <v>4</v>
      </c>
      <c r="I162" s="144">
        <v>0.3</v>
      </c>
      <c r="L162" s="104"/>
      <c r="M162" s="105"/>
      <c r="N162" s="141"/>
      <c r="O162" s="141"/>
      <c r="P162" s="98"/>
      <c r="Q162" s="2"/>
      <c r="R162" s="3"/>
      <c r="S162" s="105"/>
      <c r="T162" s="105"/>
      <c r="U162" s="105"/>
    </row>
    <row r="163" spans="1:21" s="103" customFormat="1" x14ac:dyDescent="0.25">
      <c r="A163" s="99"/>
      <c r="B163" s="100" t="s">
        <v>279</v>
      </c>
      <c r="C163" s="101" t="s">
        <v>287</v>
      </c>
      <c r="D163" s="102">
        <v>166</v>
      </c>
      <c r="E163" s="102">
        <v>169</v>
      </c>
      <c r="F163" s="102">
        <v>149</v>
      </c>
      <c r="G163" s="102">
        <v>4.3</v>
      </c>
      <c r="H163" s="102">
        <f t="shared" si="2"/>
        <v>4.4000000000000004</v>
      </c>
      <c r="I163" s="144">
        <v>0.9</v>
      </c>
      <c r="L163" s="104"/>
      <c r="M163" s="105"/>
      <c r="N163" s="141"/>
      <c r="O163" s="141"/>
      <c r="P163" s="98"/>
      <c r="Q163" s="2"/>
      <c r="R163" s="3"/>
      <c r="S163" s="105"/>
      <c r="T163" s="105"/>
      <c r="U163" s="105"/>
    </row>
    <row r="164" spans="1:21" s="103" customFormat="1" x14ac:dyDescent="0.25">
      <c r="A164" s="99"/>
      <c r="B164" s="100" t="s">
        <v>279</v>
      </c>
      <c r="C164" s="101" t="s">
        <v>288</v>
      </c>
      <c r="D164" s="102">
        <v>68</v>
      </c>
      <c r="E164" s="102">
        <v>55</v>
      </c>
      <c r="F164" s="102">
        <v>65</v>
      </c>
      <c r="G164" s="102">
        <v>2.4</v>
      </c>
      <c r="H164" s="102">
        <f t="shared" si="2"/>
        <v>1.9</v>
      </c>
      <c r="I164" s="144">
        <v>0.01</v>
      </c>
      <c r="L164" s="104"/>
      <c r="M164" s="105"/>
      <c r="N164" s="141"/>
      <c r="O164" s="141"/>
      <c r="P164" s="98"/>
      <c r="Q164" s="2"/>
      <c r="R164" s="3"/>
      <c r="S164" s="105"/>
      <c r="T164" s="105"/>
      <c r="U164" s="105"/>
    </row>
    <row r="165" spans="1:21" s="103" customFormat="1" x14ac:dyDescent="0.25">
      <c r="A165" s="99"/>
      <c r="B165" s="100" t="s">
        <v>279</v>
      </c>
      <c r="C165" s="101" t="s">
        <v>289</v>
      </c>
      <c r="D165" s="102">
        <v>118</v>
      </c>
      <c r="E165" s="102">
        <v>110</v>
      </c>
      <c r="F165" s="102">
        <v>90</v>
      </c>
      <c r="G165" s="102">
        <v>2.9</v>
      </c>
      <c r="H165" s="102">
        <f t="shared" si="2"/>
        <v>2.7</v>
      </c>
      <c r="I165" s="144">
        <v>0.25</v>
      </c>
      <c r="L165" s="104"/>
      <c r="M165" s="105"/>
      <c r="N165" s="141"/>
      <c r="O165" s="141"/>
      <c r="P165" s="98"/>
      <c r="Q165" s="2"/>
      <c r="R165" s="3"/>
      <c r="S165" s="105"/>
      <c r="T165" s="105"/>
      <c r="U165" s="105"/>
    </row>
    <row r="166" spans="1:21" s="103" customFormat="1" x14ac:dyDescent="0.25">
      <c r="A166" s="99"/>
      <c r="B166" s="100" t="s">
        <v>279</v>
      </c>
      <c r="C166" s="101" t="s">
        <v>290</v>
      </c>
      <c r="D166" s="102">
        <v>63</v>
      </c>
      <c r="E166" s="102">
        <v>53</v>
      </c>
      <c r="F166" s="102">
        <v>53</v>
      </c>
      <c r="G166" s="102">
        <v>2.5</v>
      </c>
      <c r="H166" s="102">
        <f t="shared" si="2"/>
        <v>2.1</v>
      </c>
      <c r="I166" s="144">
        <v>0</v>
      </c>
      <c r="L166" s="104"/>
      <c r="M166" s="105"/>
      <c r="N166" s="141"/>
      <c r="O166" s="141"/>
      <c r="P166" s="98"/>
      <c r="Q166" s="2"/>
      <c r="R166" s="3"/>
      <c r="S166" s="105"/>
      <c r="T166" s="105"/>
      <c r="U166" s="105"/>
    </row>
    <row r="167" spans="1:21" s="103" customFormat="1" x14ac:dyDescent="0.25">
      <c r="A167" s="99"/>
      <c r="B167" s="100" t="s">
        <v>279</v>
      </c>
      <c r="C167" s="101" t="s">
        <v>291</v>
      </c>
      <c r="D167" s="102">
        <v>124</v>
      </c>
      <c r="E167" s="102">
        <v>110</v>
      </c>
      <c r="F167" s="102">
        <v>117</v>
      </c>
      <c r="G167" s="102">
        <v>2.7</v>
      </c>
      <c r="H167" s="102">
        <f t="shared" si="2"/>
        <v>2.4</v>
      </c>
      <c r="I167" s="144">
        <v>0.3</v>
      </c>
      <c r="L167" s="104"/>
      <c r="M167" s="105"/>
      <c r="N167" s="141"/>
      <c r="O167" s="141"/>
      <c r="P167" s="98"/>
      <c r="Q167" s="2"/>
      <c r="R167" s="3"/>
      <c r="S167" s="105"/>
      <c r="T167" s="105"/>
      <c r="U167" s="105"/>
    </row>
    <row r="168" spans="1:21" s="103" customFormat="1" x14ac:dyDescent="0.25">
      <c r="A168" s="99"/>
      <c r="B168" s="100" t="s">
        <v>279</v>
      </c>
      <c r="C168" s="101" t="s">
        <v>292</v>
      </c>
      <c r="D168" s="102">
        <v>62</v>
      </c>
      <c r="E168" s="102">
        <v>48</v>
      </c>
      <c r="F168" s="102">
        <v>75</v>
      </c>
      <c r="G168" s="102">
        <v>2.2000000000000002</v>
      </c>
      <c r="H168" s="102">
        <f t="shared" si="2"/>
        <v>1.7</v>
      </c>
      <c r="I168" s="144">
        <v>0.6</v>
      </c>
      <c r="L168" s="104"/>
      <c r="M168" s="105"/>
      <c r="N168" s="141"/>
      <c r="O168" s="141"/>
      <c r="P168" s="98"/>
      <c r="Q168" s="2"/>
      <c r="R168" s="3"/>
      <c r="S168" s="105"/>
      <c r="T168" s="105"/>
      <c r="U168" s="105"/>
    </row>
    <row r="169" spans="1:21" s="103" customFormat="1" x14ac:dyDescent="0.25">
      <c r="A169" s="99"/>
      <c r="B169" s="100" t="s">
        <v>279</v>
      </c>
      <c r="C169" s="101" t="s">
        <v>293</v>
      </c>
      <c r="D169" s="102">
        <v>106</v>
      </c>
      <c r="E169" s="102">
        <v>100</v>
      </c>
      <c r="F169" s="102">
        <v>100</v>
      </c>
      <c r="G169" s="102">
        <v>2.2000000000000002</v>
      </c>
      <c r="H169" s="102">
        <f t="shared" si="2"/>
        <v>2.1</v>
      </c>
      <c r="I169" s="144">
        <v>0.2</v>
      </c>
      <c r="L169" s="104"/>
      <c r="M169" s="105"/>
      <c r="N169" s="141"/>
      <c r="O169" s="141"/>
      <c r="P169" s="98"/>
      <c r="Q169" s="2"/>
      <c r="R169" s="3"/>
      <c r="S169" s="105"/>
      <c r="T169" s="105"/>
      <c r="U169" s="105"/>
    </row>
    <row r="170" spans="1:21" s="103" customFormat="1" x14ac:dyDescent="0.25">
      <c r="A170" s="99"/>
      <c r="B170" s="100" t="s">
        <v>279</v>
      </c>
      <c r="C170" s="101" t="s">
        <v>294</v>
      </c>
      <c r="D170" s="102">
        <v>120</v>
      </c>
      <c r="E170" s="102">
        <v>110</v>
      </c>
      <c r="F170" s="102">
        <v>130</v>
      </c>
      <c r="G170" s="102">
        <v>2.4</v>
      </c>
      <c r="H170" s="102">
        <f t="shared" si="2"/>
        <v>2.2000000000000002</v>
      </c>
      <c r="I170" s="144">
        <v>0.2</v>
      </c>
      <c r="L170" s="104"/>
      <c r="M170" s="105"/>
      <c r="N170" s="141"/>
      <c r="O170" s="141"/>
      <c r="P170" s="98"/>
      <c r="Q170" s="2"/>
      <c r="R170" s="3"/>
      <c r="S170" s="105"/>
      <c r="T170" s="105"/>
      <c r="U170" s="105"/>
    </row>
    <row r="171" spans="1:21" s="103" customFormat="1" x14ac:dyDescent="0.25">
      <c r="A171" s="99"/>
      <c r="B171" s="100" t="s">
        <v>279</v>
      </c>
      <c r="C171" s="101" t="s">
        <v>295</v>
      </c>
      <c r="D171" s="102">
        <v>190</v>
      </c>
      <c r="E171" s="102">
        <v>200</v>
      </c>
      <c r="F171" s="102">
        <v>180</v>
      </c>
      <c r="G171" s="102">
        <v>2.5</v>
      </c>
      <c r="H171" s="102">
        <f t="shared" si="2"/>
        <v>2.6</v>
      </c>
      <c r="I171" s="144">
        <v>0.2</v>
      </c>
      <c r="L171" s="104"/>
      <c r="M171" s="105"/>
      <c r="N171" s="141"/>
      <c r="O171" s="141"/>
      <c r="P171" s="98"/>
      <c r="Q171" s="2"/>
      <c r="R171" s="3"/>
      <c r="S171" s="105"/>
      <c r="T171" s="105"/>
      <c r="U171" s="105"/>
    </row>
    <row r="172" spans="1:21" s="103" customFormat="1" x14ac:dyDescent="0.25">
      <c r="A172" s="99"/>
      <c r="B172" s="100" t="s">
        <v>279</v>
      </c>
      <c r="C172" s="101" t="s">
        <v>296</v>
      </c>
      <c r="D172" s="102">
        <v>234</v>
      </c>
      <c r="E172" s="102">
        <v>220</v>
      </c>
      <c r="F172" s="102">
        <v>249</v>
      </c>
      <c r="G172" s="102">
        <v>2.7</v>
      </c>
      <c r="H172" s="102">
        <f t="shared" si="2"/>
        <v>2.5</v>
      </c>
      <c r="I172" s="144">
        <v>0.9</v>
      </c>
      <c r="L172" s="104"/>
      <c r="M172" s="105"/>
      <c r="N172" s="141"/>
      <c r="O172" s="141"/>
      <c r="P172" s="98"/>
      <c r="Q172" s="2"/>
      <c r="R172" s="3"/>
      <c r="S172" s="105"/>
      <c r="T172" s="105"/>
      <c r="U172" s="105"/>
    </row>
    <row r="173" spans="1:21" s="103" customFormat="1" x14ac:dyDescent="0.25">
      <c r="A173" s="99"/>
      <c r="B173" s="100" t="s">
        <v>279</v>
      </c>
      <c r="C173" s="101" t="s">
        <v>297</v>
      </c>
      <c r="D173" s="102">
        <v>320</v>
      </c>
      <c r="E173" s="102">
        <v>300</v>
      </c>
      <c r="F173" s="102">
        <v>300</v>
      </c>
      <c r="G173" s="102">
        <v>2.7</v>
      </c>
      <c r="H173" s="102">
        <f t="shared" si="2"/>
        <v>2.5</v>
      </c>
      <c r="I173" s="144">
        <v>0.3</v>
      </c>
      <c r="L173" s="104"/>
      <c r="M173" s="105"/>
      <c r="N173" s="141"/>
      <c r="O173" s="141"/>
      <c r="P173" s="98"/>
      <c r="Q173" s="2"/>
      <c r="R173" s="3"/>
      <c r="S173" s="105"/>
      <c r="T173" s="105"/>
      <c r="U173" s="105"/>
    </row>
    <row r="174" spans="1:21" s="103" customFormat="1" x14ac:dyDescent="0.25">
      <c r="A174" s="99"/>
      <c r="B174" s="100" t="s">
        <v>279</v>
      </c>
      <c r="C174" s="101" t="s">
        <v>298</v>
      </c>
      <c r="D174" s="102">
        <v>184</v>
      </c>
      <c r="E174" s="102">
        <v>210</v>
      </c>
      <c r="F174" s="102">
        <v>205</v>
      </c>
      <c r="G174" s="102">
        <v>4.9000000000000004</v>
      </c>
      <c r="H174" s="102">
        <f t="shared" si="2"/>
        <v>5.6</v>
      </c>
      <c r="I174" s="144">
        <v>0.6</v>
      </c>
      <c r="L174" s="104"/>
      <c r="M174" s="105"/>
      <c r="N174" s="141"/>
      <c r="O174" s="141"/>
      <c r="P174" s="98"/>
      <c r="Q174" s="2"/>
      <c r="R174" s="3"/>
      <c r="S174" s="105"/>
      <c r="T174" s="105"/>
      <c r="U174" s="105"/>
    </row>
    <row r="175" spans="1:21" s="103" customFormat="1" x14ac:dyDescent="0.25">
      <c r="A175" s="99"/>
      <c r="B175" s="100" t="s">
        <v>279</v>
      </c>
      <c r="C175" s="101" t="s">
        <v>299</v>
      </c>
      <c r="D175" s="102">
        <v>107</v>
      </c>
      <c r="E175" s="102">
        <v>100</v>
      </c>
      <c r="F175" s="102">
        <v>116</v>
      </c>
      <c r="G175" s="102">
        <v>4.3</v>
      </c>
      <c r="H175" s="102">
        <f t="shared" si="2"/>
        <v>4</v>
      </c>
      <c r="I175" s="144">
        <v>0.6</v>
      </c>
      <c r="L175" s="104"/>
      <c r="M175" s="105"/>
      <c r="N175" s="141"/>
      <c r="O175" s="141"/>
      <c r="P175" s="98"/>
      <c r="Q175" s="2"/>
      <c r="R175" s="3"/>
      <c r="S175" s="105"/>
      <c r="T175" s="105"/>
      <c r="U175" s="105"/>
    </row>
    <row r="176" spans="1:21" s="103" customFormat="1" x14ac:dyDescent="0.25">
      <c r="A176" s="99"/>
      <c r="B176" s="100" t="s">
        <v>279</v>
      </c>
      <c r="C176" s="101" t="s">
        <v>300</v>
      </c>
      <c r="D176" s="102">
        <v>195</v>
      </c>
      <c r="E176" s="102">
        <v>194</v>
      </c>
      <c r="F176" s="102">
        <v>202</v>
      </c>
      <c r="G176" s="102">
        <v>4.0999999999999996</v>
      </c>
      <c r="H176" s="102">
        <f t="shared" si="2"/>
        <v>4.0999999999999996</v>
      </c>
      <c r="I176" s="144">
        <v>0.6</v>
      </c>
      <c r="L176" s="104"/>
      <c r="M176" s="105"/>
      <c r="N176" s="141"/>
      <c r="O176" s="141"/>
      <c r="P176" s="98"/>
      <c r="Q176" s="2"/>
      <c r="R176" s="3"/>
      <c r="S176" s="105"/>
      <c r="T176" s="105"/>
      <c r="U176" s="105"/>
    </row>
    <row r="177" spans="1:21" s="103" customFormat="1" x14ac:dyDescent="0.25">
      <c r="A177" s="99"/>
      <c r="B177" s="100" t="s">
        <v>279</v>
      </c>
      <c r="C177" s="101" t="s">
        <v>301</v>
      </c>
      <c r="D177" s="102">
        <v>320</v>
      </c>
      <c r="E177" s="102">
        <v>300</v>
      </c>
      <c r="F177" s="102">
        <v>300</v>
      </c>
      <c r="G177" s="102">
        <v>2.6</v>
      </c>
      <c r="H177" s="102">
        <f t="shared" si="2"/>
        <v>2.4</v>
      </c>
      <c r="I177" s="144">
        <v>0.9</v>
      </c>
      <c r="L177" s="104"/>
      <c r="M177" s="105"/>
      <c r="N177" s="141"/>
      <c r="O177" s="141"/>
      <c r="P177" s="98"/>
      <c r="Q177" s="2"/>
      <c r="R177" s="3"/>
      <c r="S177" s="105"/>
      <c r="T177" s="105"/>
      <c r="U177" s="105"/>
    </row>
    <row r="178" spans="1:21" s="103" customFormat="1" ht="12.75" customHeight="1" x14ac:dyDescent="0.25">
      <c r="A178" s="99"/>
      <c r="B178" s="100" t="s">
        <v>302</v>
      </c>
      <c r="C178" s="101" t="s">
        <v>303</v>
      </c>
      <c r="D178" s="102">
        <v>111</v>
      </c>
      <c r="E178" s="102">
        <v>111</v>
      </c>
      <c r="F178" s="102">
        <v>113</v>
      </c>
      <c r="G178" s="102">
        <v>2.2999999999999998</v>
      </c>
      <c r="H178" s="102">
        <f t="shared" si="2"/>
        <v>2.2999999999999998</v>
      </c>
      <c r="I178" s="144">
        <v>0.2</v>
      </c>
      <c r="L178" s="104"/>
      <c r="M178" s="105"/>
      <c r="N178" s="141"/>
      <c r="O178" s="141"/>
      <c r="P178" s="98"/>
      <c r="Q178" s="2"/>
      <c r="R178" s="3"/>
      <c r="S178" s="105"/>
      <c r="T178" s="105"/>
      <c r="U178" s="105"/>
    </row>
    <row r="179" spans="1:21" s="103" customFormat="1" x14ac:dyDescent="0.25">
      <c r="A179" s="99"/>
      <c r="B179" s="100" t="s">
        <v>302</v>
      </c>
      <c r="C179" s="101" t="s">
        <v>304</v>
      </c>
      <c r="D179" s="102">
        <v>191</v>
      </c>
      <c r="E179" s="102">
        <v>182</v>
      </c>
      <c r="F179" s="102">
        <v>191</v>
      </c>
      <c r="G179" s="102">
        <v>2.2999999999999998</v>
      </c>
      <c r="H179" s="102">
        <f t="shared" si="2"/>
        <v>2.2000000000000002</v>
      </c>
      <c r="I179" s="144">
        <v>0.2</v>
      </c>
      <c r="L179" s="104"/>
      <c r="M179" s="105"/>
      <c r="N179" s="141"/>
      <c r="O179" s="141"/>
      <c r="P179" s="98"/>
      <c r="Q179" s="2"/>
      <c r="R179" s="3"/>
      <c r="S179" s="105"/>
      <c r="T179" s="105"/>
      <c r="U179" s="105"/>
    </row>
    <row r="180" spans="1:21" s="103" customFormat="1" x14ac:dyDescent="0.25">
      <c r="A180" s="99"/>
      <c r="B180" s="100" t="s">
        <v>302</v>
      </c>
      <c r="C180" s="101" t="s">
        <v>305</v>
      </c>
      <c r="D180" s="102">
        <v>229</v>
      </c>
      <c r="E180" s="102">
        <v>205</v>
      </c>
      <c r="F180" s="102">
        <v>251</v>
      </c>
      <c r="G180" s="102">
        <v>2.2999999999999998</v>
      </c>
      <c r="H180" s="102">
        <f t="shared" si="2"/>
        <v>2.1</v>
      </c>
      <c r="I180" s="144">
        <v>0.2</v>
      </c>
      <c r="L180" s="104"/>
      <c r="M180" s="105"/>
      <c r="N180" s="141"/>
      <c r="O180" s="141"/>
      <c r="P180" s="98"/>
      <c r="Q180" s="2"/>
      <c r="R180" s="3"/>
      <c r="S180" s="105"/>
      <c r="T180" s="105"/>
      <c r="U180" s="105"/>
    </row>
    <row r="181" spans="1:21" s="103" customFormat="1" x14ac:dyDescent="0.25">
      <c r="A181" s="99"/>
      <c r="B181" s="100" t="s">
        <v>306</v>
      </c>
      <c r="C181" s="101" t="s">
        <v>307</v>
      </c>
      <c r="D181" s="102">
        <v>150</v>
      </c>
      <c r="E181" s="102">
        <v>135</v>
      </c>
      <c r="F181" s="102">
        <v>165</v>
      </c>
      <c r="G181" s="102">
        <v>8.8000000000000007</v>
      </c>
      <c r="H181" s="102">
        <f t="shared" si="2"/>
        <v>7.9</v>
      </c>
      <c r="I181" s="144">
        <v>0.2</v>
      </c>
      <c r="L181" s="104"/>
      <c r="M181" s="105"/>
      <c r="N181" s="141"/>
      <c r="O181" s="141"/>
      <c r="P181" s="98"/>
      <c r="Q181" s="2"/>
      <c r="R181" s="3"/>
      <c r="S181" s="105"/>
      <c r="T181" s="105"/>
      <c r="U181" s="105"/>
    </row>
    <row r="182" spans="1:21" s="103" customFormat="1" x14ac:dyDescent="0.25">
      <c r="A182" s="99"/>
      <c r="B182" s="100" t="s">
        <v>308</v>
      </c>
      <c r="C182" s="101" t="s">
        <v>309</v>
      </c>
      <c r="D182" s="102">
        <v>100</v>
      </c>
      <c r="E182" s="102">
        <v>85</v>
      </c>
      <c r="F182" s="102">
        <v>100</v>
      </c>
      <c r="G182" s="102">
        <v>7.9</v>
      </c>
      <c r="H182" s="102">
        <f t="shared" si="2"/>
        <v>6.7</v>
      </c>
      <c r="I182" s="144">
        <v>0.3</v>
      </c>
      <c r="L182" s="104"/>
      <c r="M182" s="105"/>
      <c r="N182" s="141"/>
      <c r="O182" s="141"/>
      <c r="P182" s="98"/>
      <c r="Q182" s="2"/>
      <c r="R182" s="3"/>
      <c r="S182" s="105"/>
      <c r="T182" s="105"/>
      <c r="U182" s="105"/>
    </row>
    <row r="183" spans="1:21" s="103" customFormat="1" x14ac:dyDescent="0.25">
      <c r="A183" s="99"/>
      <c r="B183" s="100" t="s">
        <v>308</v>
      </c>
      <c r="C183" s="101" t="s">
        <v>310</v>
      </c>
      <c r="D183" s="102">
        <v>100</v>
      </c>
      <c r="E183" s="102">
        <v>85</v>
      </c>
      <c r="F183" s="102">
        <v>100</v>
      </c>
      <c r="G183" s="102">
        <v>7.9</v>
      </c>
      <c r="H183" s="102">
        <f t="shared" si="2"/>
        <v>6.7</v>
      </c>
      <c r="I183" s="144">
        <v>0.3</v>
      </c>
      <c r="L183" s="104"/>
      <c r="M183" s="105"/>
      <c r="N183" s="141"/>
      <c r="O183" s="141"/>
      <c r="P183" s="98"/>
      <c r="Q183" s="2"/>
      <c r="R183" s="3"/>
      <c r="S183" s="105"/>
      <c r="T183" s="105"/>
      <c r="U183" s="105"/>
    </row>
    <row r="184" spans="1:21" s="103" customFormat="1" x14ac:dyDescent="0.25">
      <c r="A184" s="99"/>
      <c r="B184" s="100" t="s">
        <v>308</v>
      </c>
      <c r="C184" s="101" t="s">
        <v>311</v>
      </c>
      <c r="D184" s="102">
        <v>193</v>
      </c>
      <c r="E184" s="102">
        <v>170</v>
      </c>
      <c r="F184" s="102">
        <v>200</v>
      </c>
      <c r="G184" s="102">
        <v>9.1999999999999993</v>
      </c>
      <c r="H184" s="102">
        <f t="shared" si="2"/>
        <v>8.1</v>
      </c>
      <c r="I184" s="144">
        <v>0.3</v>
      </c>
      <c r="L184" s="104"/>
      <c r="M184" s="105"/>
      <c r="N184" s="141"/>
      <c r="O184" s="141"/>
      <c r="P184" s="98"/>
      <c r="Q184" s="2"/>
      <c r="R184" s="3"/>
      <c r="S184" s="105"/>
      <c r="T184" s="105"/>
      <c r="U184" s="105"/>
    </row>
    <row r="185" spans="1:21" s="103" customFormat="1" x14ac:dyDescent="0.25">
      <c r="A185" s="99"/>
      <c r="B185" s="100" t="s">
        <v>308</v>
      </c>
      <c r="C185" s="101" t="s">
        <v>312</v>
      </c>
      <c r="D185" s="102">
        <v>193</v>
      </c>
      <c r="E185" s="102">
        <v>170</v>
      </c>
      <c r="F185" s="102">
        <v>200</v>
      </c>
      <c r="G185" s="102">
        <v>9.1999999999999993</v>
      </c>
      <c r="H185" s="102">
        <f t="shared" si="2"/>
        <v>8.1</v>
      </c>
      <c r="I185" s="144">
        <v>0.3</v>
      </c>
      <c r="L185" s="104"/>
      <c r="M185" s="105"/>
      <c r="N185" s="141"/>
      <c r="O185" s="141"/>
      <c r="P185" s="98"/>
      <c r="Q185" s="2"/>
      <c r="R185" s="3"/>
      <c r="S185" s="105"/>
      <c r="T185" s="105"/>
      <c r="U185" s="105"/>
    </row>
    <row r="186" spans="1:21" s="103" customFormat="1" x14ac:dyDescent="0.25">
      <c r="A186" s="99"/>
      <c r="B186" s="100" t="s">
        <v>313</v>
      </c>
      <c r="C186" s="101" t="s">
        <v>314</v>
      </c>
      <c r="D186" s="102">
        <v>147</v>
      </c>
      <c r="E186" s="102">
        <v>123</v>
      </c>
      <c r="F186" s="102">
        <v>159</v>
      </c>
      <c r="G186" s="102">
        <v>3.5</v>
      </c>
      <c r="H186" s="102">
        <f t="shared" si="2"/>
        <v>2.9</v>
      </c>
      <c r="I186" s="144">
        <v>0.6</v>
      </c>
      <c r="L186" s="104"/>
      <c r="M186" s="105"/>
      <c r="N186" s="141"/>
      <c r="O186" s="141"/>
      <c r="P186" s="98"/>
      <c r="Q186" s="2"/>
      <c r="R186" s="3"/>
      <c r="S186" s="105"/>
      <c r="T186" s="105"/>
      <c r="U186" s="105"/>
    </row>
    <row r="187" spans="1:21" s="103" customFormat="1" x14ac:dyDescent="0.25">
      <c r="A187" s="99"/>
      <c r="B187" s="100" t="s">
        <v>313</v>
      </c>
      <c r="C187" s="101" t="s">
        <v>315</v>
      </c>
      <c r="D187" s="102">
        <v>129</v>
      </c>
      <c r="E187" s="102">
        <v>99</v>
      </c>
      <c r="F187" s="102">
        <v>140</v>
      </c>
      <c r="G187" s="102">
        <v>3.7</v>
      </c>
      <c r="H187" s="102">
        <f t="shared" si="2"/>
        <v>2.8</v>
      </c>
      <c r="I187" s="144">
        <v>0.6</v>
      </c>
      <c r="L187" s="104"/>
      <c r="M187" s="105"/>
      <c r="N187" s="141"/>
      <c r="O187" s="141"/>
      <c r="P187" s="98"/>
      <c r="Q187" s="2"/>
      <c r="R187" s="3"/>
      <c r="S187" s="105"/>
      <c r="T187" s="105"/>
      <c r="U187" s="105"/>
    </row>
    <row r="188" spans="1:21" s="103" customFormat="1" x14ac:dyDescent="0.25">
      <c r="A188" s="99"/>
      <c r="B188" s="100" t="s">
        <v>313</v>
      </c>
      <c r="C188" s="101" t="s">
        <v>316</v>
      </c>
      <c r="D188" s="102">
        <v>125</v>
      </c>
      <c r="E188" s="102">
        <v>104</v>
      </c>
      <c r="F188" s="102">
        <v>130</v>
      </c>
      <c r="G188" s="102">
        <v>3.4</v>
      </c>
      <c r="H188" s="102">
        <f t="shared" si="2"/>
        <v>2.8</v>
      </c>
      <c r="I188" s="144">
        <v>0.6</v>
      </c>
      <c r="L188" s="104"/>
      <c r="M188" s="105"/>
      <c r="N188" s="141"/>
      <c r="O188" s="141"/>
      <c r="P188" s="98"/>
      <c r="Q188" s="2"/>
      <c r="R188" s="3"/>
      <c r="S188" s="105"/>
      <c r="T188" s="105"/>
      <c r="U188" s="105"/>
    </row>
    <row r="189" spans="1:21" s="103" customFormat="1" x14ac:dyDescent="0.25">
      <c r="A189" s="99"/>
      <c r="B189" s="100" t="s">
        <v>317</v>
      </c>
      <c r="C189" s="101" t="s">
        <v>318</v>
      </c>
      <c r="D189" s="102">
        <v>102.2</v>
      </c>
      <c r="E189" s="102">
        <v>98.2</v>
      </c>
      <c r="F189" s="102">
        <v>137.9</v>
      </c>
      <c r="G189" s="102">
        <v>2.9</v>
      </c>
      <c r="H189" s="102">
        <f t="shared" si="2"/>
        <v>2.8</v>
      </c>
      <c r="I189" s="144">
        <v>0.54</v>
      </c>
      <c r="L189" s="104"/>
      <c r="M189" s="105"/>
      <c r="N189" s="141"/>
      <c r="O189" s="141"/>
      <c r="P189" s="98"/>
      <c r="Q189" s="2"/>
      <c r="R189" s="3"/>
      <c r="S189" s="105"/>
      <c r="T189" s="105"/>
      <c r="U189" s="105"/>
    </row>
    <row r="190" spans="1:21" s="103" customFormat="1" x14ac:dyDescent="0.25">
      <c r="A190" s="99"/>
      <c r="B190" s="100" t="s">
        <v>317</v>
      </c>
      <c r="C190" s="101" t="s">
        <v>319</v>
      </c>
      <c r="D190" s="102">
        <v>101.6</v>
      </c>
      <c r="E190" s="102">
        <v>106.5</v>
      </c>
      <c r="F190" s="102">
        <v>131</v>
      </c>
      <c r="G190" s="102">
        <v>2.7</v>
      </c>
      <c r="H190" s="102">
        <f t="shared" si="2"/>
        <v>2.8</v>
      </c>
      <c r="I190" s="144">
        <v>1.29</v>
      </c>
      <c r="L190" s="104"/>
      <c r="M190" s="105"/>
      <c r="N190" s="141"/>
      <c r="O190" s="141"/>
      <c r="P190" s="98"/>
      <c r="Q190" s="2"/>
      <c r="R190" s="3"/>
      <c r="S190" s="105"/>
      <c r="T190" s="105"/>
      <c r="U190" s="105"/>
    </row>
    <row r="191" spans="1:21" s="103" customFormat="1" x14ac:dyDescent="0.25">
      <c r="A191" s="99"/>
      <c r="B191" s="100" t="s">
        <v>320</v>
      </c>
      <c r="C191" s="101" t="s">
        <v>321</v>
      </c>
      <c r="D191" s="102">
        <v>205</v>
      </c>
      <c r="E191" s="102">
        <v>160</v>
      </c>
      <c r="F191" s="102">
        <v>215</v>
      </c>
      <c r="G191" s="102">
        <v>5.0999999999999996</v>
      </c>
      <c r="H191" s="102">
        <f t="shared" si="2"/>
        <v>4</v>
      </c>
      <c r="I191" s="144">
        <v>0.4</v>
      </c>
      <c r="L191" s="104"/>
      <c r="M191" s="105"/>
      <c r="N191" s="141"/>
      <c r="O191" s="141"/>
      <c r="P191" s="98"/>
      <c r="Q191" s="2"/>
      <c r="R191" s="3"/>
      <c r="S191" s="105"/>
      <c r="T191" s="105"/>
      <c r="U191" s="105"/>
    </row>
    <row r="192" spans="1:21" s="103" customFormat="1" ht="12.75" customHeight="1" x14ac:dyDescent="0.25">
      <c r="A192" s="99"/>
      <c r="B192" s="100" t="s">
        <v>320</v>
      </c>
      <c r="C192" s="101" t="s">
        <v>322</v>
      </c>
      <c r="D192" s="102">
        <v>210</v>
      </c>
      <c r="E192" s="102">
        <v>205</v>
      </c>
      <c r="F192" s="102">
        <v>250</v>
      </c>
      <c r="G192" s="102">
        <v>6</v>
      </c>
      <c r="H192" s="102">
        <f t="shared" si="2"/>
        <v>5.9</v>
      </c>
      <c r="I192" s="144">
        <v>0.4</v>
      </c>
      <c r="L192" s="104"/>
      <c r="M192" s="105"/>
      <c r="N192" s="141"/>
      <c r="O192" s="141"/>
      <c r="P192" s="98"/>
      <c r="Q192" s="2"/>
      <c r="R192" s="3"/>
      <c r="S192" s="105"/>
      <c r="T192" s="105"/>
      <c r="U192" s="105"/>
    </row>
    <row r="193" spans="1:21" s="103" customFormat="1" x14ac:dyDescent="0.25">
      <c r="A193" s="99"/>
      <c r="B193" s="100" t="s">
        <v>320</v>
      </c>
      <c r="C193" s="101" t="s">
        <v>323</v>
      </c>
      <c r="D193" s="102">
        <v>175</v>
      </c>
      <c r="E193" s="102">
        <v>140</v>
      </c>
      <c r="F193" s="102">
        <v>160</v>
      </c>
      <c r="G193" s="102">
        <v>5.5</v>
      </c>
      <c r="H193" s="102">
        <f t="shared" si="2"/>
        <v>4.4000000000000004</v>
      </c>
      <c r="I193" s="144">
        <v>0.3</v>
      </c>
      <c r="L193" s="104"/>
      <c r="M193" s="105"/>
      <c r="N193" s="141"/>
      <c r="O193" s="141"/>
      <c r="P193" s="98"/>
      <c r="Q193" s="2"/>
      <c r="R193" s="3"/>
      <c r="S193" s="105"/>
      <c r="T193" s="105"/>
      <c r="U193" s="105"/>
    </row>
    <row r="194" spans="1:21" s="103" customFormat="1" x14ac:dyDescent="0.25">
      <c r="A194" s="99"/>
      <c r="B194" s="100" t="s">
        <v>320</v>
      </c>
      <c r="C194" s="101" t="s">
        <v>324</v>
      </c>
      <c r="D194" s="102">
        <v>330</v>
      </c>
      <c r="E194" s="102">
        <v>330</v>
      </c>
      <c r="F194" s="102">
        <v>365</v>
      </c>
      <c r="G194" s="102">
        <v>4.2</v>
      </c>
      <c r="H194" s="102">
        <f t="shared" si="2"/>
        <v>4.2</v>
      </c>
      <c r="I194" s="144">
        <v>1.1000000000000001</v>
      </c>
      <c r="L194" s="104"/>
      <c r="M194" s="105"/>
      <c r="N194" s="141"/>
      <c r="O194" s="141"/>
      <c r="P194" s="98"/>
      <c r="Q194" s="2"/>
      <c r="R194" s="3"/>
      <c r="S194" s="105"/>
      <c r="T194" s="105"/>
      <c r="U194" s="105"/>
    </row>
    <row r="195" spans="1:21" s="103" customFormat="1" x14ac:dyDescent="0.25">
      <c r="A195" s="99"/>
      <c r="B195" s="100" t="s">
        <v>325</v>
      </c>
      <c r="C195" s="101" t="s">
        <v>326</v>
      </c>
      <c r="D195" s="102">
        <v>358</v>
      </c>
      <c r="E195" s="102">
        <v>314</v>
      </c>
      <c r="F195" s="102">
        <v>404</v>
      </c>
      <c r="G195" s="102">
        <v>2.7</v>
      </c>
      <c r="H195" s="102">
        <f t="shared" si="2"/>
        <v>2.4</v>
      </c>
      <c r="I195" s="144">
        <v>1.9</v>
      </c>
      <c r="L195" s="104"/>
      <c r="M195" s="105"/>
      <c r="N195" s="141"/>
      <c r="O195" s="141"/>
      <c r="P195" s="98"/>
      <c r="Q195" s="2"/>
      <c r="R195" s="3"/>
      <c r="S195" s="105"/>
      <c r="T195" s="105"/>
      <c r="U195" s="105"/>
    </row>
    <row r="196" spans="1:21" s="103" customFormat="1" x14ac:dyDescent="0.25">
      <c r="A196" s="99"/>
      <c r="B196" s="100" t="s">
        <v>325</v>
      </c>
      <c r="C196" s="101" t="s">
        <v>327</v>
      </c>
      <c r="D196" s="102">
        <v>254</v>
      </c>
      <c r="E196" s="102">
        <v>215</v>
      </c>
      <c r="F196" s="102">
        <v>272</v>
      </c>
      <c r="G196" s="102">
        <v>3</v>
      </c>
      <c r="H196" s="102">
        <f t="shared" si="2"/>
        <v>2.5</v>
      </c>
      <c r="I196" s="144">
        <v>0.6</v>
      </c>
      <c r="L196" s="104"/>
      <c r="M196" s="105"/>
      <c r="N196" s="141"/>
      <c r="O196" s="141"/>
      <c r="P196" s="98"/>
      <c r="Q196" s="2"/>
      <c r="R196" s="3"/>
      <c r="S196" s="105"/>
      <c r="T196" s="105"/>
      <c r="U196" s="105"/>
    </row>
    <row r="197" spans="1:21" s="103" customFormat="1" x14ac:dyDescent="0.25">
      <c r="A197" s="99"/>
      <c r="B197" s="100" t="s">
        <v>325</v>
      </c>
      <c r="C197" s="101" t="s">
        <v>328</v>
      </c>
      <c r="D197" s="102">
        <v>123</v>
      </c>
      <c r="E197" s="102">
        <v>116</v>
      </c>
      <c r="F197" s="102">
        <v>128</v>
      </c>
      <c r="G197" s="102">
        <v>2.2000000000000002</v>
      </c>
      <c r="H197" s="102">
        <f t="shared" ref="H197:H254" si="3">ROUND((G197/D197)*E197,1)</f>
        <v>2.1</v>
      </c>
      <c r="I197" s="144">
        <v>0</v>
      </c>
      <c r="L197" s="104"/>
      <c r="M197" s="105"/>
      <c r="N197" s="141"/>
      <c r="O197" s="141"/>
      <c r="P197" s="98"/>
      <c r="Q197" s="2"/>
      <c r="R197" s="3"/>
      <c r="S197" s="105"/>
      <c r="T197" s="105"/>
      <c r="U197" s="105"/>
    </row>
    <row r="198" spans="1:21" s="103" customFormat="1" x14ac:dyDescent="0.25">
      <c r="A198" s="99"/>
      <c r="B198" s="100" t="s">
        <v>109</v>
      </c>
      <c r="C198" s="101" t="s">
        <v>329</v>
      </c>
      <c r="D198" s="102">
        <v>215</v>
      </c>
      <c r="E198" s="102">
        <v>205</v>
      </c>
      <c r="F198" s="102">
        <v>224</v>
      </c>
      <c r="G198" s="102">
        <v>2.8</v>
      </c>
      <c r="H198" s="102">
        <f t="shared" si="3"/>
        <v>2.7</v>
      </c>
      <c r="I198" s="144">
        <v>0</v>
      </c>
      <c r="L198" s="104"/>
      <c r="M198" s="105"/>
      <c r="N198" s="141"/>
      <c r="O198" s="141"/>
      <c r="P198" s="98"/>
      <c r="Q198" s="2"/>
      <c r="R198" s="3"/>
      <c r="S198" s="105"/>
      <c r="T198" s="105"/>
      <c r="U198" s="105"/>
    </row>
    <row r="199" spans="1:21" s="103" customFormat="1" x14ac:dyDescent="0.25">
      <c r="A199" s="99"/>
      <c r="B199" s="100" t="s">
        <v>109</v>
      </c>
      <c r="C199" s="101" t="s">
        <v>330</v>
      </c>
      <c r="D199" s="102">
        <v>328</v>
      </c>
      <c r="E199" s="102">
        <v>315</v>
      </c>
      <c r="F199" s="102">
        <v>354</v>
      </c>
      <c r="G199" s="102">
        <v>3.4</v>
      </c>
      <c r="H199" s="102">
        <f t="shared" si="3"/>
        <v>3.3</v>
      </c>
      <c r="I199" s="144">
        <v>0</v>
      </c>
      <c r="L199" s="104"/>
      <c r="M199" s="105"/>
      <c r="N199" s="141"/>
      <c r="O199" s="141"/>
      <c r="P199" s="98"/>
      <c r="Q199" s="2"/>
      <c r="R199" s="3"/>
      <c r="S199" s="105"/>
      <c r="T199" s="105"/>
      <c r="U199" s="105"/>
    </row>
    <row r="200" spans="1:21" s="103" customFormat="1" x14ac:dyDescent="0.25">
      <c r="A200" s="99"/>
      <c r="B200" s="100" t="s">
        <v>109</v>
      </c>
      <c r="C200" s="101" t="s">
        <v>331</v>
      </c>
      <c r="D200" s="102">
        <v>325</v>
      </c>
      <c r="E200" s="102">
        <v>315</v>
      </c>
      <c r="F200" s="102">
        <v>401</v>
      </c>
      <c r="G200" s="102">
        <v>3.3</v>
      </c>
      <c r="H200" s="102">
        <f t="shared" si="3"/>
        <v>3.2</v>
      </c>
      <c r="I200" s="144">
        <v>0.7</v>
      </c>
      <c r="L200" s="104"/>
      <c r="M200" s="105"/>
      <c r="N200" s="141"/>
      <c r="O200" s="141"/>
      <c r="P200" s="98"/>
      <c r="Q200" s="2"/>
      <c r="R200" s="3"/>
      <c r="S200" s="105"/>
      <c r="T200" s="105"/>
      <c r="U200" s="105"/>
    </row>
    <row r="201" spans="1:21" s="103" customFormat="1" x14ac:dyDescent="0.25">
      <c r="A201" s="99"/>
      <c r="B201" s="100" t="s">
        <v>109</v>
      </c>
      <c r="C201" s="101" t="s">
        <v>332</v>
      </c>
      <c r="D201" s="102">
        <v>76</v>
      </c>
      <c r="E201" s="102">
        <v>52</v>
      </c>
      <c r="F201" s="102">
        <v>70</v>
      </c>
      <c r="G201" s="102">
        <v>2.6</v>
      </c>
      <c r="H201" s="102">
        <f t="shared" si="3"/>
        <v>1.8</v>
      </c>
      <c r="I201" s="144">
        <v>0.7</v>
      </c>
      <c r="L201" s="104"/>
      <c r="M201" s="105"/>
      <c r="N201" s="141"/>
      <c r="O201" s="141"/>
      <c r="P201" s="98"/>
      <c r="Q201" s="2"/>
      <c r="R201" s="3"/>
      <c r="S201" s="105"/>
      <c r="T201" s="105"/>
      <c r="U201" s="105"/>
    </row>
    <row r="202" spans="1:21" s="103" customFormat="1" x14ac:dyDescent="0.25">
      <c r="A202" s="99"/>
      <c r="B202" s="100" t="s">
        <v>109</v>
      </c>
      <c r="C202" s="101" t="s">
        <v>333</v>
      </c>
      <c r="D202" s="102">
        <v>136</v>
      </c>
      <c r="E202" s="102">
        <v>123</v>
      </c>
      <c r="F202" s="102">
        <v>150</v>
      </c>
      <c r="G202" s="102">
        <v>2.6</v>
      </c>
      <c r="H202" s="102">
        <f t="shared" si="3"/>
        <v>2.4</v>
      </c>
      <c r="I202" s="144">
        <v>1.6</v>
      </c>
      <c r="L202" s="104"/>
      <c r="M202" s="105"/>
      <c r="N202" s="141"/>
      <c r="O202" s="141"/>
      <c r="P202" s="98"/>
      <c r="Q202" s="2"/>
      <c r="R202" s="3"/>
      <c r="S202" s="105"/>
      <c r="T202" s="105"/>
      <c r="U202" s="105"/>
    </row>
    <row r="203" spans="1:21" s="103" customFormat="1" x14ac:dyDescent="0.25">
      <c r="A203" s="99"/>
      <c r="B203" s="100" t="s">
        <v>334</v>
      </c>
      <c r="C203" s="101" t="s">
        <v>335</v>
      </c>
      <c r="D203" s="102">
        <v>98</v>
      </c>
      <c r="E203" s="102">
        <v>98</v>
      </c>
      <c r="F203" s="102">
        <v>103</v>
      </c>
      <c r="G203" s="102">
        <v>2.4500000000000002</v>
      </c>
      <c r="H203" s="102">
        <f t="shared" si="3"/>
        <v>2.5</v>
      </c>
      <c r="I203" s="144">
        <v>1</v>
      </c>
      <c r="L203" s="104"/>
      <c r="M203" s="105"/>
      <c r="N203" s="141"/>
      <c r="O203" s="141"/>
      <c r="P203" s="98"/>
      <c r="Q203" s="2"/>
      <c r="R203" s="3"/>
      <c r="S203" s="105"/>
      <c r="T203" s="105"/>
      <c r="U203" s="105"/>
    </row>
    <row r="204" spans="1:21" s="103" customFormat="1" x14ac:dyDescent="0.25">
      <c r="A204" s="99"/>
      <c r="B204" s="100" t="s">
        <v>334</v>
      </c>
      <c r="C204" s="101" t="s">
        <v>336</v>
      </c>
      <c r="D204" s="102">
        <v>197</v>
      </c>
      <c r="E204" s="102">
        <v>197</v>
      </c>
      <c r="F204" s="102">
        <v>214</v>
      </c>
      <c r="G204" s="102">
        <v>3.28</v>
      </c>
      <c r="H204" s="102">
        <f t="shared" si="3"/>
        <v>3.3</v>
      </c>
      <c r="I204" s="144">
        <v>1</v>
      </c>
      <c r="L204" s="104"/>
      <c r="M204" s="105"/>
      <c r="N204" s="141"/>
      <c r="O204" s="141"/>
      <c r="P204" s="98"/>
      <c r="Q204" s="2"/>
      <c r="R204" s="3"/>
      <c r="S204" s="105"/>
      <c r="T204" s="105"/>
      <c r="U204" s="105"/>
    </row>
    <row r="205" spans="1:21" s="103" customFormat="1" x14ac:dyDescent="0.25">
      <c r="A205" s="99"/>
      <c r="B205" s="100" t="s">
        <v>334</v>
      </c>
      <c r="C205" s="101" t="s">
        <v>337</v>
      </c>
      <c r="D205" s="102">
        <v>298</v>
      </c>
      <c r="E205" s="102">
        <v>291</v>
      </c>
      <c r="F205" s="102">
        <v>343</v>
      </c>
      <c r="G205" s="102">
        <v>2.7</v>
      </c>
      <c r="H205" s="102">
        <f t="shared" si="3"/>
        <v>2.6</v>
      </c>
      <c r="I205" s="144">
        <v>1</v>
      </c>
      <c r="L205" s="104"/>
      <c r="M205" s="105"/>
      <c r="N205" s="141"/>
      <c r="O205" s="141"/>
      <c r="P205" s="98"/>
      <c r="Q205" s="2"/>
      <c r="R205" s="3"/>
      <c r="S205" s="105"/>
      <c r="T205" s="105"/>
      <c r="U205" s="105"/>
    </row>
    <row r="206" spans="1:21" s="103" customFormat="1" x14ac:dyDescent="0.25">
      <c r="A206" s="99"/>
      <c r="B206" s="100" t="s">
        <v>338</v>
      </c>
      <c r="C206" s="101" t="s">
        <v>339</v>
      </c>
      <c r="D206" s="102">
        <v>96.8</v>
      </c>
      <c r="E206" s="102">
        <v>95.7</v>
      </c>
      <c r="F206" s="102">
        <v>124.2</v>
      </c>
      <c r="G206" s="102">
        <v>2.2000000000000002</v>
      </c>
      <c r="H206" s="102">
        <f t="shared" si="3"/>
        <v>2.2000000000000002</v>
      </c>
      <c r="I206" s="144">
        <v>0.7</v>
      </c>
      <c r="L206" s="104"/>
      <c r="M206" s="105"/>
      <c r="N206" s="141"/>
      <c r="O206" s="141"/>
      <c r="P206" s="98"/>
      <c r="Q206" s="2"/>
      <c r="R206" s="3"/>
      <c r="S206" s="105"/>
      <c r="T206" s="105"/>
      <c r="U206" s="105"/>
    </row>
    <row r="207" spans="1:21" s="103" customFormat="1" x14ac:dyDescent="0.25">
      <c r="A207" s="99"/>
      <c r="B207" s="100" t="s">
        <v>338</v>
      </c>
      <c r="C207" s="101" t="s">
        <v>340</v>
      </c>
      <c r="D207" s="102">
        <v>295</v>
      </c>
      <c r="E207" s="102">
        <v>323.7</v>
      </c>
      <c r="F207" s="102">
        <v>357.8</v>
      </c>
      <c r="G207" s="102">
        <v>3</v>
      </c>
      <c r="H207" s="102">
        <f t="shared" si="3"/>
        <v>3.3</v>
      </c>
      <c r="I207" s="144">
        <v>0.38</v>
      </c>
      <c r="L207" s="104"/>
      <c r="M207" s="105"/>
      <c r="N207" s="141"/>
      <c r="O207" s="141"/>
      <c r="P207" s="98"/>
      <c r="Q207" s="2"/>
      <c r="R207" s="3"/>
      <c r="S207" s="105"/>
      <c r="T207" s="105"/>
      <c r="U207" s="105"/>
    </row>
    <row r="208" spans="1:21" s="103" customFormat="1" x14ac:dyDescent="0.25">
      <c r="A208" s="99"/>
      <c r="B208" s="100" t="s">
        <v>341</v>
      </c>
      <c r="C208" s="101" t="s">
        <v>342</v>
      </c>
      <c r="D208" s="102">
        <v>345.7</v>
      </c>
      <c r="E208" s="102">
        <v>332</v>
      </c>
      <c r="F208" s="102">
        <v>368.7</v>
      </c>
      <c r="G208" s="102">
        <v>2.6</v>
      </c>
      <c r="H208" s="102">
        <f t="shared" si="3"/>
        <v>2.5</v>
      </c>
      <c r="I208" s="144">
        <v>1.1200000000000001</v>
      </c>
      <c r="L208" s="104"/>
      <c r="M208" s="105"/>
      <c r="N208" s="141"/>
      <c r="O208" s="141"/>
      <c r="P208" s="98"/>
      <c r="Q208" s="2"/>
      <c r="R208" s="3"/>
      <c r="S208" s="105"/>
      <c r="T208" s="105"/>
      <c r="U208" s="105"/>
    </row>
    <row r="209" spans="1:21" s="103" customFormat="1" x14ac:dyDescent="0.25">
      <c r="A209" s="99"/>
      <c r="B209" s="100" t="s">
        <v>343</v>
      </c>
      <c r="C209" s="101" t="s">
        <v>344</v>
      </c>
      <c r="D209" s="102">
        <v>381</v>
      </c>
      <c r="E209" s="102">
        <v>372</v>
      </c>
      <c r="F209" s="102">
        <v>385</v>
      </c>
      <c r="G209" s="102">
        <v>2.23</v>
      </c>
      <c r="H209" s="102">
        <f t="shared" si="3"/>
        <v>2.2000000000000002</v>
      </c>
      <c r="I209" s="144">
        <v>0.01</v>
      </c>
      <c r="L209" s="104"/>
      <c r="M209" s="105"/>
      <c r="N209" s="141"/>
      <c r="O209" s="141"/>
      <c r="P209" s="98"/>
      <c r="Q209" s="2"/>
      <c r="R209" s="3"/>
      <c r="S209" s="105"/>
      <c r="T209" s="105"/>
      <c r="U209" s="105"/>
    </row>
    <row r="210" spans="1:21" s="103" customFormat="1" ht="15" customHeight="1" x14ac:dyDescent="0.25">
      <c r="A210" s="99"/>
      <c r="B210" s="100" t="s">
        <v>343</v>
      </c>
      <c r="C210" s="101" t="s">
        <v>345</v>
      </c>
      <c r="D210" s="102">
        <v>196</v>
      </c>
      <c r="E210" s="102">
        <v>182</v>
      </c>
      <c r="F210" s="102">
        <v>208</v>
      </c>
      <c r="G210" s="102">
        <v>2.1</v>
      </c>
      <c r="H210" s="102">
        <f t="shared" si="3"/>
        <v>2</v>
      </c>
      <c r="I210" s="144">
        <v>0.5</v>
      </c>
      <c r="L210" s="104"/>
      <c r="M210" s="105"/>
      <c r="N210" s="141"/>
      <c r="O210" s="141"/>
      <c r="P210" s="98"/>
      <c r="Q210" s="2"/>
      <c r="R210" s="3"/>
      <c r="S210" s="105"/>
      <c r="T210" s="105"/>
      <c r="U210" s="105"/>
    </row>
    <row r="211" spans="1:21" s="103" customFormat="1" x14ac:dyDescent="0.25">
      <c r="A211" s="99"/>
      <c r="B211" s="100" t="s">
        <v>346</v>
      </c>
      <c r="C211" s="101" t="s">
        <v>347</v>
      </c>
      <c r="D211" s="102">
        <v>158</v>
      </c>
      <c r="E211" s="102">
        <v>142</v>
      </c>
      <c r="F211" s="102">
        <v>166</v>
      </c>
      <c r="G211" s="102">
        <v>5.7</v>
      </c>
      <c r="H211" s="102">
        <f t="shared" si="3"/>
        <v>5.0999999999999996</v>
      </c>
      <c r="I211" s="144">
        <v>0.6</v>
      </c>
      <c r="L211" s="104"/>
      <c r="M211" s="105"/>
      <c r="N211" s="141"/>
      <c r="O211" s="141"/>
      <c r="P211" s="98"/>
      <c r="Q211" s="2"/>
      <c r="R211" s="3"/>
      <c r="S211" s="105"/>
      <c r="T211" s="105"/>
      <c r="U211" s="105"/>
    </row>
    <row r="212" spans="1:21" s="103" customFormat="1" x14ac:dyDescent="0.25">
      <c r="A212" s="99"/>
      <c r="B212" s="100" t="s">
        <v>346</v>
      </c>
      <c r="C212" s="101" t="s">
        <v>348</v>
      </c>
      <c r="D212" s="102">
        <v>179</v>
      </c>
      <c r="E212" s="102">
        <v>198</v>
      </c>
      <c r="F212" s="102">
        <v>211</v>
      </c>
      <c r="G212" s="102">
        <v>4.3</v>
      </c>
      <c r="H212" s="102">
        <f t="shared" si="3"/>
        <v>4.8</v>
      </c>
      <c r="I212" s="144">
        <v>0.5</v>
      </c>
      <c r="L212" s="104"/>
      <c r="M212" s="105"/>
      <c r="N212" s="141"/>
      <c r="O212" s="141"/>
      <c r="P212" s="98"/>
      <c r="Q212" s="2"/>
      <c r="R212" s="3"/>
      <c r="S212" s="105"/>
      <c r="T212" s="105"/>
      <c r="U212" s="105"/>
    </row>
    <row r="213" spans="1:21" s="103" customFormat="1" x14ac:dyDescent="0.25">
      <c r="A213" s="99"/>
      <c r="B213" s="100" t="s">
        <v>346</v>
      </c>
      <c r="C213" s="101" t="s">
        <v>349</v>
      </c>
      <c r="D213" s="102">
        <v>294</v>
      </c>
      <c r="E213" s="102">
        <v>282</v>
      </c>
      <c r="F213" s="102">
        <v>333</v>
      </c>
      <c r="G213" s="102">
        <v>4.8</v>
      </c>
      <c r="H213" s="102">
        <f t="shared" si="3"/>
        <v>4.5999999999999996</v>
      </c>
      <c r="I213" s="144">
        <v>1.3</v>
      </c>
      <c r="L213" s="104"/>
      <c r="M213" s="105"/>
      <c r="N213" s="141"/>
      <c r="O213" s="141"/>
      <c r="P213" s="98"/>
      <c r="Q213" s="2"/>
      <c r="R213" s="3"/>
      <c r="S213" s="105"/>
      <c r="T213" s="105"/>
      <c r="U213" s="105"/>
    </row>
    <row r="214" spans="1:21" s="103" customFormat="1" x14ac:dyDescent="0.25">
      <c r="A214" s="99"/>
      <c r="B214" s="100" t="s">
        <v>346</v>
      </c>
      <c r="C214" s="101" t="s">
        <v>350</v>
      </c>
      <c r="D214" s="102">
        <v>304</v>
      </c>
      <c r="E214" s="102">
        <v>293</v>
      </c>
      <c r="F214" s="102">
        <v>342</v>
      </c>
      <c r="G214" s="102">
        <v>6</v>
      </c>
      <c r="H214" s="102">
        <f t="shared" si="3"/>
        <v>5.8</v>
      </c>
      <c r="I214" s="144">
        <v>1.5</v>
      </c>
      <c r="L214" s="104"/>
      <c r="M214" s="105"/>
      <c r="N214" s="141"/>
      <c r="O214" s="141"/>
      <c r="P214" s="98"/>
      <c r="Q214" s="2"/>
      <c r="R214" s="3"/>
      <c r="S214" s="105"/>
      <c r="T214" s="105"/>
      <c r="U214" s="105"/>
    </row>
    <row r="215" spans="1:21" s="103" customFormat="1" x14ac:dyDescent="0.25">
      <c r="A215" s="99"/>
      <c r="B215" s="100" t="s">
        <v>351</v>
      </c>
      <c r="C215" s="101" t="s">
        <v>352</v>
      </c>
      <c r="D215" s="102">
        <v>149</v>
      </c>
      <c r="E215" s="102">
        <v>136</v>
      </c>
      <c r="F215" s="102">
        <v>162</v>
      </c>
      <c r="G215" s="102">
        <v>5.0999999999999996</v>
      </c>
      <c r="H215" s="102">
        <f t="shared" si="3"/>
        <v>4.7</v>
      </c>
      <c r="I215" s="144">
        <v>0.3</v>
      </c>
      <c r="L215" s="104"/>
      <c r="M215" s="105"/>
      <c r="N215" s="141"/>
      <c r="O215" s="141"/>
      <c r="P215" s="98"/>
      <c r="Q215" s="2"/>
      <c r="R215" s="3"/>
      <c r="S215" s="105"/>
      <c r="T215" s="105"/>
      <c r="U215" s="105"/>
    </row>
    <row r="216" spans="1:21" s="103" customFormat="1" x14ac:dyDescent="0.25">
      <c r="A216" s="99"/>
      <c r="B216" s="100" t="s">
        <v>351</v>
      </c>
      <c r="C216" s="101" t="s">
        <v>353</v>
      </c>
      <c r="D216" s="102">
        <v>165</v>
      </c>
      <c r="E216" s="102">
        <v>152</v>
      </c>
      <c r="F216" s="102">
        <v>189</v>
      </c>
      <c r="G216" s="102">
        <v>4.3</v>
      </c>
      <c r="H216" s="102">
        <f t="shared" si="3"/>
        <v>4</v>
      </c>
      <c r="I216" s="144">
        <v>0.3</v>
      </c>
      <c r="L216" s="104"/>
      <c r="M216" s="105"/>
      <c r="N216" s="141"/>
      <c r="O216" s="141"/>
      <c r="P216" s="98"/>
      <c r="Q216" s="2"/>
      <c r="R216" s="3"/>
      <c r="S216" s="105"/>
      <c r="T216" s="105"/>
      <c r="U216" s="105"/>
    </row>
    <row r="217" spans="1:21" s="103" customFormat="1" x14ac:dyDescent="0.25">
      <c r="A217" s="99"/>
      <c r="B217" s="100" t="s">
        <v>351</v>
      </c>
      <c r="C217" s="101" t="s">
        <v>354</v>
      </c>
      <c r="D217" s="102">
        <v>181</v>
      </c>
      <c r="E217" s="102">
        <v>161</v>
      </c>
      <c r="F217" s="102">
        <v>171</v>
      </c>
      <c r="G217" s="102">
        <v>3.9</v>
      </c>
      <c r="H217" s="102">
        <f t="shared" si="3"/>
        <v>3.5</v>
      </c>
      <c r="I217" s="144">
        <v>0.4</v>
      </c>
      <c r="L217" s="104"/>
      <c r="M217" s="105"/>
      <c r="N217" s="141"/>
      <c r="O217" s="141"/>
      <c r="P217" s="98"/>
      <c r="Q217" s="2"/>
      <c r="R217" s="3"/>
      <c r="S217" s="105"/>
      <c r="T217" s="105"/>
      <c r="U217" s="105"/>
    </row>
    <row r="218" spans="1:21" s="103" customFormat="1" x14ac:dyDescent="0.25">
      <c r="A218" s="99"/>
      <c r="B218" s="100" t="s">
        <v>351</v>
      </c>
      <c r="C218" s="101" t="s">
        <v>355</v>
      </c>
      <c r="D218" s="102">
        <v>202</v>
      </c>
      <c r="E218" s="102">
        <v>185</v>
      </c>
      <c r="F218" s="102">
        <v>201</v>
      </c>
      <c r="G218" s="102">
        <v>3.3</v>
      </c>
      <c r="H218" s="102">
        <f t="shared" si="3"/>
        <v>3</v>
      </c>
      <c r="I218" s="144">
        <v>0.5</v>
      </c>
      <c r="L218" s="104"/>
      <c r="M218" s="105"/>
      <c r="N218" s="141"/>
      <c r="O218" s="141"/>
      <c r="P218" s="98"/>
      <c r="Q218" s="2"/>
      <c r="R218" s="3"/>
      <c r="S218" s="105"/>
      <c r="T218" s="105"/>
      <c r="U218" s="105"/>
    </row>
    <row r="219" spans="1:21" s="103" customFormat="1" x14ac:dyDescent="0.25">
      <c r="A219" s="99"/>
      <c r="B219" s="100" t="s">
        <v>351</v>
      </c>
      <c r="C219" s="101" t="s">
        <v>356</v>
      </c>
      <c r="D219" s="102">
        <v>185.2</v>
      </c>
      <c r="E219" s="102">
        <v>168.9</v>
      </c>
      <c r="F219" s="102">
        <v>168.2</v>
      </c>
      <c r="G219" s="102">
        <v>3.5</v>
      </c>
      <c r="H219" s="102">
        <f t="shared" si="3"/>
        <v>3.2</v>
      </c>
      <c r="I219" s="144">
        <v>0.3</v>
      </c>
      <c r="L219" s="104"/>
      <c r="M219" s="105"/>
      <c r="N219" s="141"/>
      <c r="O219" s="141"/>
      <c r="P219" s="98"/>
      <c r="Q219" s="2"/>
      <c r="R219" s="3"/>
      <c r="S219" s="105"/>
      <c r="T219" s="105"/>
      <c r="U219" s="105"/>
    </row>
    <row r="220" spans="1:21" s="103" customFormat="1" x14ac:dyDescent="0.25">
      <c r="A220" s="99"/>
      <c r="B220" s="100" t="s">
        <v>357</v>
      </c>
      <c r="C220" s="101" t="s">
        <v>358</v>
      </c>
      <c r="D220" s="102">
        <v>170</v>
      </c>
      <c r="E220" s="102">
        <v>152</v>
      </c>
      <c r="F220" s="102">
        <v>191</v>
      </c>
      <c r="G220" s="102">
        <v>4.3</v>
      </c>
      <c r="H220" s="102">
        <f t="shared" si="3"/>
        <v>3.8</v>
      </c>
      <c r="I220" s="144">
        <v>0.5</v>
      </c>
      <c r="L220" s="104"/>
      <c r="M220" s="105"/>
      <c r="N220" s="141"/>
      <c r="O220" s="141"/>
      <c r="P220" s="98"/>
      <c r="Q220" s="2"/>
      <c r="R220" s="3"/>
      <c r="S220" s="105"/>
      <c r="T220" s="105"/>
      <c r="U220" s="105"/>
    </row>
    <row r="221" spans="1:21" s="103" customFormat="1" x14ac:dyDescent="0.25">
      <c r="A221" s="99"/>
      <c r="B221" s="100" t="s">
        <v>357</v>
      </c>
      <c r="C221" s="101" t="s">
        <v>359</v>
      </c>
      <c r="D221" s="102">
        <v>161</v>
      </c>
      <c r="E221" s="102">
        <v>135</v>
      </c>
      <c r="F221" s="102">
        <v>190</v>
      </c>
      <c r="G221" s="102">
        <v>5</v>
      </c>
      <c r="H221" s="102">
        <f t="shared" si="3"/>
        <v>4.2</v>
      </c>
      <c r="I221" s="144">
        <v>0.5</v>
      </c>
      <c r="L221" s="104"/>
      <c r="M221" s="105"/>
      <c r="N221" s="141"/>
      <c r="O221" s="141"/>
      <c r="P221" s="98"/>
      <c r="Q221" s="2"/>
      <c r="R221" s="3"/>
      <c r="S221" s="105"/>
      <c r="T221" s="105"/>
      <c r="U221" s="105"/>
    </row>
    <row r="222" spans="1:21" s="103" customFormat="1" x14ac:dyDescent="0.25">
      <c r="A222" s="99"/>
      <c r="B222" s="100" t="s">
        <v>357</v>
      </c>
      <c r="C222" s="101" t="s">
        <v>360</v>
      </c>
      <c r="D222" s="102">
        <v>116.3</v>
      </c>
      <c r="E222" s="102">
        <v>90.5</v>
      </c>
      <c r="F222" s="102">
        <v>119.5</v>
      </c>
      <c r="G222" s="102">
        <v>2.2999999999999998</v>
      </c>
      <c r="H222" s="102">
        <f t="shared" si="3"/>
        <v>1.8</v>
      </c>
      <c r="I222" s="144">
        <v>0.2</v>
      </c>
      <c r="L222" s="104"/>
      <c r="M222" s="105"/>
      <c r="N222" s="141"/>
      <c r="O222" s="141"/>
      <c r="P222" s="98"/>
      <c r="Q222" s="2"/>
      <c r="R222" s="3"/>
      <c r="S222" s="105"/>
      <c r="T222" s="105"/>
      <c r="U222" s="105"/>
    </row>
    <row r="223" spans="1:21" s="103" customFormat="1" x14ac:dyDescent="0.25">
      <c r="A223" s="99"/>
      <c r="B223" s="100" t="s">
        <v>357</v>
      </c>
      <c r="C223" s="101" t="s">
        <v>361</v>
      </c>
      <c r="D223" s="102">
        <v>152.30000000000001</v>
      </c>
      <c r="E223" s="102">
        <v>132.6</v>
      </c>
      <c r="F223" s="102">
        <v>158.4</v>
      </c>
      <c r="G223" s="102">
        <v>2.5</v>
      </c>
      <c r="H223" s="102">
        <f t="shared" si="3"/>
        <v>2.2000000000000002</v>
      </c>
      <c r="I223" s="144">
        <v>0.2</v>
      </c>
      <c r="L223" s="104"/>
      <c r="M223" s="105"/>
      <c r="N223" s="141"/>
      <c r="O223" s="141"/>
      <c r="P223" s="98"/>
      <c r="Q223" s="2"/>
      <c r="R223" s="3"/>
      <c r="S223" s="105"/>
      <c r="T223" s="105"/>
      <c r="U223" s="105"/>
    </row>
    <row r="224" spans="1:21" s="103" customFormat="1" x14ac:dyDescent="0.25">
      <c r="A224" s="99"/>
      <c r="B224" s="100" t="s">
        <v>357</v>
      </c>
      <c r="C224" s="101" t="s">
        <v>362</v>
      </c>
      <c r="D224" s="102">
        <v>210.9</v>
      </c>
      <c r="E224" s="102">
        <v>192.2</v>
      </c>
      <c r="F224" s="102">
        <v>222.4</v>
      </c>
      <c r="G224" s="102">
        <v>2.2000000000000002</v>
      </c>
      <c r="H224" s="102">
        <f t="shared" si="3"/>
        <v>2</v>
      </c>
      <c r="I224" s="144">
        <v>0.2</v>
      </c>
      <c r="L224" s="104"/>
      <c r="M224" s="105"/>
      <c r="N224" s="141"/>
      <c r="O224" s="141"/>
      <c r="P224" s="98"/>
      <c r="Q224" s="2"/>
      <c r="R224" s="3"/>
      <c r="S224" s="105"/>
      <c r="T224" s="105"/>
      <c r="U224" s="105"/>
    </row>
    <row r="225" spans="1:21" s="103" customFormat="1" x14ac:dyDescent="0.25">
      <c r="A225" s="99"/>
      <c r="B225" s="100" t="s">
        <v>357</v>
      </c>
      <c r="C225" s="101" t="s">
        <v>363</v>
      </c>
      <c r="D225" s="102">
        <v>264.10000000000002</v>
      </c>
      <c r="E225" s="102">
        <v>250.4</v>
      </c>
      <c r="F225" s="102">
        <v>275.2</v>
      </c>
      <c r="G225" s="102">
        <v>5.0999999999999996</v>
      </c>
      <c r="H225" s="102">
        <f t="shared" si="3"/>
        <v>4.8</v>
      </c>
      <c r="I225" s="144">
        <v>0.3</v>
      </c>
      <c r="L225" s="104"/>
      <c r="M225" s="105"/>
      <c r="N225" s="141"/>
      <c r="O225" s="141"/>
      <c r="P225" s="98"/>
      <c r="Q225" s="2"/>
      <c r="R225" s="3"/>
      <c r="S225" s="105"/>
      <c r="T225" s="105"/>
      <c r="U225" s="105"/>
    </row>
    <row r="226" spans="1:21" s="103" customFormat="1" x14ac:dyDescent="0.25">
      <c r="A226" s="99"/>
      <c r="B226" s="100" t="s">
        <v>364</v>
      </c>
      <c r="C226" s="101" t="s">
        <v>365</v>
      </c>
      <c r="D226" s="102">
        <v>303</v>
      </c>
      <c r="E226" s="102">
        <v>293</v>
      </c>
      <c r="F226" s="102">
        <v>360</v>
      </c>
      <c r="G226" s="102">
        <v>3.3</v>
      </c>
      <c r="H226" s="102">
        <f t="shared" si="3"/>
        <v>3.2</v>
      </c>
      <c r="I226" s="144">
        <v>0.3</v>
      </c>
      <c r="L226" s="104"/>
      <c r="M226" s="105"/>
      <c r="N226" s="141"/>
      <c r="O226" s="141"/>
      <c r="P226" s="98"/>
      <c r="Q226" s="2"/>
      <c r="R226" s="3"/>
      <c r="S226" s="105"/>
      <c r="T226" s="105"/>
      <c r="U226" s="105"/>
    </row>
    <row r="227" spans="1:21" s="103" customFormat="1" x14ac:dyDescent="0.25">
      <c r="A227" s="99"/>
      <c r="B227" s="100" t="s">
        <v>364</v>
      </c>
      <c r="C227" s="101" t="s">
        <v>366</v>
      </c>
      <c r="D227" s="102">
        <v>153</v>
      </c>
      <c r="E227" s="102">
        <v>133</v>
      </c>
      <c r="F227" s="102">
        <v>155</v>
      </c>
      <c r="G227" s="102">
        <v>2.4</v>
      </c>
      <c r="H227" s="102">
        <f t="shared" si="3"/>
        <v>2.1</v>
      </c>
      <c r="I227" s="144">
        <v>0.3</v>
      </c>
      <c r="L227" s="104"/>
      <c r="M227" s="105"/>
      <c r="N227" s="141"/>
      <c r="O227" s="141"/>
      <c r="P227" s="98"/>
      <c r="Q227" s="2"/>
      <c r="R227" s="3"/>
      <c r="S227" s="105"/>
      <c r="T227" s="105"/>
      <c r="U227" s="105"/>
    </row>
    <row r="228" spans="1:21" s="103" customFormat="1" x14ac:dyDescent="0.25">
      <c r="A228" s="99"/>
      <c r="B228" s="100" t="s">
        <v>364</v>
      </c>
      <c r="C228" s="101" t="s">
        <v>367</v>
      </c>
      <c r="D228" s="102">
        <v>195</v>
      </c>
      <c r="E228" s="102">
        <v>181</v>
      </c>
      <c r="F228" s="102">
        <v>203</v>
      </c>
      <c r="G228" s="102">
        <v>3.7</v>
      </c>
      <c r="H228" s="102">
        <f t="shared" si="3"/>
        <v>3.4</v>
      </c>
      <c r="I228" s="144">
        <v>0.3</v>
      </c>
      <c r="L228" s="104"/>
      <c r="M228" s="105"/>
      <c r="N228" s="141"/>
      <c r="O228" s="141"/>
      <c r="P228" s="98"/>
      <c r="Q228" s="2"/>
      <c r="R228" s="3"/>
      <c r="S228" s="105"/>
      <c r="T228" s="105"/>
      <c r="U228" s="105"/>
    </row>
    <row r="229" spans="1:21" s="103" customFormat="1" x14ac:dyDescent="0.25">
      <c r="A229" s="99"/>
      <c r="B229" s="100" t="s">
        <v>364</v>
      </c>
      <c r="C229" s="101" t="s">
        <v>368</v>
      </c>
      <c r="D229" s="102">
        <v>164</v>
      </c>
      <c r="E229" s="102">
        <v>164</v>
      </c>
      <c r="F229" s="102">
        <v>174</v>
      </c>
      <c r="G229" s="102">
        <v>3.28</v>
      </c>
      <c r="H229" s="102">
        <f t="shared" si="3"/>
        <v>3.3</v>
      </c>
      <c r="I229" s="144">
        <v>0.4</v>
      </c>
      <c r="L229" s="104"/>
      <c r="M229" s="105"/>
      <c r="N229" s="141"/>
      <c r="O229" s="141"/>
      <c r="P229" s="98"/>
      <c r="Q229" s="2"/>
      <c r="R229" s="3"/>
      <c r="S229" s="105"/>
      <c r="T229" s="105"/>
      <c r="U229" s="105"/>
    </row>
    <row r="230" spans="1:21" s="103" customFormat="1" x14ac:dyDescent="0.25">
      <c r="A230" s="99"/>
      <c r="B230" s="100" t="s">
        <v>364</v>
      </c>
      <c r="C230" s="101" t="s">
        <v>369</v>
      </c>
      <c r="D230" s="102">
        <v>150</v>
      </c>
      <c r="E230" s="102">
        <v>147</v>
      </c>
      <c r="F230" s="102">
        <v>155</v>
      </c>
      <c r="G230" s="102">
        <v>4.3</v>
      </c>
      <c r="H230" s="102">
        <f t="shared" si="3"/>
        <v>4.2</v>
      </c>
      <c r="I230" s="144">
        <v>0.3</v>
      </c>
      <c r="L230" s="104"/>
      <c r="M230" s="105"/>
      <c r="N230" s="141"/>
      <c r="O230" s="141"/>
      <c r="P230" s="98"/>
      <c r="Q230" s="2"/>
      <c r="R230" s="3"/>
      <c r="S230" s="105"/>
      <c r="T230" s="105"/>
      <c r="U230" s="105"/>
    </row>
    <row r="231" spans="1:21" s="103" customFormat="1" x14ac:dyDescent="0.25">
      <c r="A231" s="99"/>
      <c r="B231" s="100" t="s">
        <v>370</v>
      </c>
      <c r="C231" s="101" t="s">
        <v>146</v>
      </c>
      <c r="D231" s="102">
        <v>232</v>
      </c>
      <c r="E231" s="102">
        <v>213</v>
      </c>
      <c r="F231" s="102">
        <v>251</v>
      </c>
      <c r="G231" s="102">
        <v>4.5</v>
      </c>
      <c r="H231" s="102">
        <f t="shared" si="3"/>
        <v>4.0999999999999996</v>
      </c>
      <c r="I231" s="144">
        <v>0.5</v>
      </c>
      <c r="L231" s="104"/>
      <c r="M231" s="105"/>
      <c r="N231" s="141"/>
      <c r="O231" s="141"/>
      <c r="P231" s="98"/>
      <c r="Q231" s="2"/>
      <c r="R231" s="3"/>
      <c r="S231" s="105"/>
      <c r="T231" s="105"/>
      <c r="U231" s="105"/>
    </row>
    <row r="232" spans="1:21" s="103" customFormat="1" x14ac:dyDescent="0.25">
      <c r="A232" s="99"/>
      <c r="B232" s="100" t="s">
        <v>370</v>
      </c>
      <c r="C232" s="101" t="s">
        <v>147</v>
      </c>
      <c r="D232" s="102">
        <v>100</v>
      </c>
      <c r="E232" s="102">
        <v>100</v>
      </c>
      <c r="F232" s="102">
        <v>100</v>
      </c>
      <c r="G232" s="102">
        <v>2</v>
      </c>
      <c r="H232" s="102">
        <f t="shared" si="3"/>
        <v>2</v>
      </c>
      <c r="I232" s="144">
        <v>0.1</v>
      </c>
      <c r="L232" s="104"/>
      <c r="M232" s="105"/>
      <c r="N232" s="141"/>
      <c r="O232" s="141"/>
      <c r="P232" s="98"/>
      <c r="Q232" s="2"/>
      <c r="R232" s="3"/>
      <c r="S232" s="105"/>
      <c r="T232" s="105"/>
      <c r="U232" s="105"/>
    </row>
    <row r="233" spans="1:21" s="103" customFormat="1" x14ac:dyDescent="0.25">
      <c r="A233" s="99"/>
      <c r="B233" s="100" t="s">
        <v>370</v>
      </c>
      <c r="C233" s="101" t="s">
        <v>148</v>
      </c>
      <c r="D233" s="102">
        <v>150</v>
      </c>
      <c r="E233" s="102">
        <v>150</v>
      </c>
      <c r="F233" s="102">
        <v>150</v>
      </c>
      <c r="G233" s="102">
        <v>2.1</v>
      </c>
      <c r="H233" s="102">
        <f t="shared" si="3"/>
        <v>2.1</v>
      </c>
      <c r="I233" s="144">
        <v>0.2</v>
      </c>
      <c r="L233" s="104"/>
      <c r="M233" s="105"/>
      <c r="N233" s="141"/>
      <c r="O233" s="141"/>
      <c r="P233" s="98"/>
      <c r="Q233" s="2"/>
      <c r="R233" s="3"/>
      <c r="S233" s="105"/>
      <c r="T233" s="105"/>
      <c r="U233" s="105"/>
    </row>
    <row r="234" spans="1:21" s="103" customFormat="1" x14ac:dyDescent="0.25">
      <c r="A234" s="99"/>
      <c r="B234" s="100" t="s">
        <v>371</v>
      </c>
      <c r="C234" s="101" t="s">
        <v>372</v>
      </c>
      <c r="D234" s="102">
        <v>161.9</v>
      </c>
      <c r="E234" s="102">
        <v>146.69999999999999</v>
      </c>
      <c r="F234" s="102">
        <v>172.4</v>
      </c>
      <c r="G234" s="102">
        <v>3.7</v>
      </c>
      <c r="H234" s="102">
        <f t="shared" si="3"/>
        <v>3.4</v>
      </c>
      <c r="I234" s="144">
        <v>0.9</v>
      </c>
      <c r="L234" s="104"/>
      <c r="M234" s="105"/>
      <c r="N234" s="141"/>
      <c r="O234" s="141"/>
      <c r="P234" s="98"/>
      <c r="Q234" s="2"/>
      <c r="R234" s="3"/>
      <c r="S234" s="105"/>
      <c r="T234" s="105"/>
      <c r="U234" s="105"/>
    </row>
    <row r="235" spans="1:21" s="103" customFormat="1" x14ac:dyDescent="0.25">
      <c r="A235" s="99"/>
      <c r="B235" s="100" t="s">
        <v>373</v>
      </c>
      <c r="C235" s="101" t="s">
        <v>374</v>
      </c>
      <c r="D235" s="102">
        <v>329</v>
      </c>
      <c r="E235" s="102">
        <v>307</v>
      </c>
      <c r="F235" s="102">
        <v>363</v>
      </c>
      <c r="G235" s="102">
        <v>2.6</v>
      </c>
      <c r="H235" s="102">
        <f t="shared" si="3"/>
        <v>2.4</v>
      </c>
      <c r="I235" s="144">
        <v>0.9</v>
      </c>
      <c r="L235" s="104"/>
      <c r="M235" s="105"/>
      <c r="N235" s="141"/>
      <c r="O235" s="141"/>
      <c r="P235" s="98"/>
      <c r="Q235" s="2"/>
      <c r="R235" s="3"/>
      <c r="S235" s="105"/>
      <c r="T235" s="105"/>
      <c r="U235" s="105"/>
    </row>
    <row r="236" spans="1:21" s="103" customFormat="1" x14ac:dyDescent="0.25">
      <c r="A236" s="99"/>
      <c r="B236" s="100" t="s">
        <v>375</v>
      </c>
      <c r="C236" s="101" t="s">
        <v>376</v>
      </c>
      <c r="D236" s="102">
        <v>153</v>
      </c>
      <c r="E236" s="102">
        <v>152</v>
      </c>
      <c r="F236" s="102">
        <v>174</v>
      </c>
      <c r="G236" s="102">
        <v>2.6</v>
      </c>
      <c r="H236" s="102">
        <f t="shared" si="3"/>
        <v>2.6</v>
      </c>
      <c r="I236" s="144">
        <v>0.4</v>
      </c>
      <c r="L236" s="104"/>
      <c r="M236" s="105"/>
      <c r="N236" s="141"/>
      <c r="O236" s="141"/>
      <c r="P236" s="98"/>
      <c r="Q236" s="2"/>
      <c r="R236" s="3"/>
      <c r="S236" s="105"/>
      <c r="T236" s="105"/>
      <c r="U236" s="105"/>
    </row>
    <row r="237" spans="1:21" s="103" customFormat="1" x14ac:dyDescent="0.25">
      <c r="A237" s="99"/>
      <c r="B237" s="100" t="s">
        <v>375</v>
      </c>
      <c r="C237" s="101" t="s">
        <v>377</v>
      </c>
      <c r="D237" s="102">
        <v>174</v>
      </c>
      <c r="E237" s="102">
        <v>168</v>
      </c>
      <c r="F237" s="102">
        <v>140</v>
      </c>
      <c r="G237" s="102">
        <v>2.0499999999999998</v>
      </c>
      <c r="H237" s="102">
        <f t="shared" si="3"/>
        <v>2</v>
      </c>
      <c r="I237" s="144">
        <v>1.3</v>
      </c>
      <c r="L237" s="104"/>
      <c r="M237" s="105"/>
      <c r="N237" s="141"/>
      <c r="O237" s="141"/>
      <c r="P237" s="98"/>
      <c r="Q237" s="2"/>
      <c r="R237" s="3"/>
      <c r="S237" s="105"/>
      <c r="T237" s="105"/>
      <c r="U237" s="105"/>
    </row>
    <row r="238" spans="1:21" s="103" customFormat="1" x14ac:dyDescent="0.25">
      <c r="A238" s="99"/>
      <c r="B238" s="100" t="s">
        <v>378</v>
      </c>
      <c r="C238" s="101" t="s">
        <v>379</v>
      </c>
      <c r="D238" s="102">
        <v>82</v>
      </c>
      <c r="E238" s="102">
        <v>70</v>
      </c>
      <c r="F238" s="102">
        <v>76</v>
      </c>
      <c r="G238" s="102">
        <v>2.16</v>
      </c>
      <c r="H238" s="102">
        <f t="shared" si="3"/>
        <v>1.8</v>
      </c>
      <c r="I238" s="144">
        <v>0.4</v>
      </c>
      <c r="L238" s="104"/>
      <c r="M238" s="105"/>
      <c r="N238" s="141"/>
      <c r="O238" s="141"/>
      <c r="P238" s="98"/>
      <c r="Q238" s="2"/>
      <c r="R238" s="3"/>
      <c r="S238" s="105"/>
      <c r="T238" s="105"/>
      <c r="U238" s="105"/>
    </row>
    <row r="239" spans="1:21" s="103" customFormat="1" x14ac:dyDescent="0.25">
      <c r="A239" s="99"/>
      <c r="B239" s="100" t="s">
        <v>378</v>
      </c>
      <c r="C239" s="101" t="s">
        <v>380</v>
      </c>
      <c r="D239" s="102">
        <v>259</v>
      </c>
      <c r="E239" s="102">
        <v>245</v>
      </c>
      <c r="F239" s="102">
        <v>260</v>
      </c>
      <c r="G239" s="102">
        <v>2.2999999999999998</v>
      </c>
      <c r="H239" s="102">
        <f t="shared" si="3"/>
        <v>2.2000000000000002</v>
      </c>
      <c r="I239" s="144">
        <v>0.2</v>
      </c>
      <c r="L239" s="104"/>
      <c r="M239" s="105"/>
      <c r="N239" s="141"/>
      <c r="O239" s="141"/>
      <c r="P239" s="98"/>
      <c r="Q239" s="2"/>
      <c r="R239" s="3"/>
      <c r="S239" s="105"/>
      <c r="T239" s="105"/>
      <c r="U239" s="105"/>
    </row>
    <row r="240" spans="1:21" s="103" customFormat="1" x14ac:dyDescent="0.25">
      <c r="A240" s="99"/>
      <c r="B240" s="100" t="s">
        <v>381</v>
      </c>
      <c r="C240" s="101" t="s">
        <v>382</v>
      </c>
      <c r="D240" s="102">
        <v>327</v>
      </c>
      <c r="E240" s="102">
        <v>325</v>
      </c>
      <c r="F240" s="102">
        <v>346</v>
      </c>
      <c r="G240" s="102">
        <v>3.7</v>
      </c>
      <c r="H240" s="102">
        <f t="shared" si="3"/>
        <v>3.7</v>
      </c>
      <c r="I240" s="144">
        <v>0</v>
      </c>
      <c r="L240" s="104"/>
      <c r="M240" s="105"/>
      <c r="N240" s="141"/>
      <c r="O240" s="141"/>
      <c r="P240" s="98"/>
      <c r="Q240" s="2"/>
      <c r="R240" s="3"/>
      <c r="S240" s="105"/>
      <c r="T240" s="105"/>
      <c r="U240" s="105"/>
    </row>
    <row r="241" spans="1:21" s="103" customFormat="1" x14ac:dyDescent="0.25">
      <c r="A241" s="99"/>
      <c r="B241" s="100" t="s">
        <v>383</v>
      </c>
      <c r="C241" s="101" t="s">
        <v>384</v>
      </c>
      <c r="D241" s="102">
        <v>243</v>
      </c>
      <c r="E241" s="102">
        <v>232</v>
      </c>
      <c r="F241" s="102">
        <v>246</v>
      </c>
      <c r="G241" s="102">
        <v>4.4000000000000004</v>
      </c>
      <c r="H241" s="102">
        <f t="shared" si="3"/>
        <v>4.2</v>
      </c>
      <c r="I241" s="144">
        <v>1.3</v>
      </c>
      <c r="L241" s="104"/>
      <c r="M241" s="105"/>
      <c r="N241" s="141"/>
      <c r="O241" s="141"/>
      <c r="P241" s="98"/>
      <c r="Q241" s="2"/>
      <c r="R241" s="3"/>
      <c r="S241" s="105"/>
      <c r="T241" s="105"/>
      <c r="U241" s="105"/>
    </row>
    <row r="242" spans="1:21" s="103" customFormat="1" x14ac:dyDescent="0.25">
      <c r="A242" s="99"/>
      <c r="B242" s="100" t="s">
        <v>383</v>
      </c>
      <c r="C242" s="101" t="s">
        <v>385</v>
      </c>
      <c r="D242" s="102">
        <v>182</v>
      </c>
      <c r="E242" s="102">
        <v>183</v>
      </c>
      <c r="F242" s="102">
        <v>194</v>
      </c>
      <c r="G242" s="102">
        <v>2.8</v>
      </c>
      <c r="H242" s="102">
        <f t="shared" si="3"/>
        <v>2.8</v>
      </c>
      <c r="I242" s="144"/>
      <c r="L242" s="104"/>
      <c r="M242" s="105"/>
      <c r="N242" s="141"/>
      <c r="O242" s="141"/>
      <c r="P242" s="98"/>
      <c r="Q242" s="2"/>
      <c r="R242" s="3"/>
      <c r="S242" s="105"/>
      <c r="T242" s="105"/>
      <c r="U242" s="105"/>
    </row>
    <row r="243" spans="1:21" s="103" customFormat="1" x14ac:dyDescent="0.25">
      <c r="A243" s="99"/>
      <c r="B243" s="100" t="s">
        <v>383</v>
      </c>
      <c r="C243" s="101" t="s">
        <v>386</v>
      </c>
      <c r="D243" s="102">
        <v>240</v>
      </c>
      <c r="E243" s="102">
        <v>233</v>
      </c>
      <c r="F243" s="102">
        <v>230</v>
      </c>
      <c r="G243" s="102">
        <v>3.7</v>
      </c>
      <c r="H243" s="102">
        <f t="shared" si="3"/>
        <v>3.6</v>
      </c>
      <c r="I243" s="144">
        <v>1.3</v>
      </c>
      <c r="L243" s="104"/>
      <c r="M243" s="105"/>
      <c r="N243" s="141"/>
      <c r="O243" s="141"/>
      <c r="P243" s="98"/>
      <c r="Q243" s="2"/>
      <c r="R243" s="3"/>
      <c r="S243" s="105"/>
      <c r="T243" s="105"/>
      <c r="U243" s="105"/>
    </row>
    <row r="244" spans="1:21" s="103" customFormat="1" x14ac:dyDescent="0.25">
      <c r="A244" s="99"/>
      <c r="B244" s="100" t="s">
        <v>383</v>
      </c>
      <c r="C244" s="101" t="s">
        <v>387</v>
      </c>
      <c r="D244" s="102">
        <v>264</v>
      </c>
      <c r="E244" s="102">
        <v>258</v>
      </c>
      <c r="F244" s="102">
        <v>301</v>
      </c>
      <c r="G244" s="102">
        <v>2.9</v>
      </c>
      <c r="H244" s="102">
        <f t="shared" si="3"/>
        <v>2.8</v>
      </c>
      <c r="I244" s="144">
        <v>1.7</v>
      </c>
      <c r="L244" s="104"/>
      <c r="M244" s="105"/>
      <c r="N244" s="141"/>
      <c r="O244" s="141"/>
      <c r="P244" s="98"/>
      <c r="Q244" s="2"/>
      <c r="R244" s="3"/>
      <c r="S244" s="105"/>
      <c r="T244" s="105"/>
      <c r="U244" s="105"/>
    </row>
    <row r="245" spans="1:21" s="103" customFormat="1" x14ac:dyDescent="0.25">
      <c r="A245" s="99"/>
      <c r="B245" s="100" t="s">
        <v>383</v>
      </c>
      <c r="C245" s="101" t="s">
        <v>388</v>
      </c>
      <c r="D245" s="102">
        <v>200</v>
      </c>
      <c r="E245" s="102">
        <v>194</v>
      </c>
      <c r="F245" s="102">
        <v>220</v>
      </c>
      <c r="G245" s="102">
        <v>4</v>
      </c>
      <c r="H245" s="102">
        <f t="shared" si="3"/>
        <v>3.9</v>
      </c>
      <c r="I245" s="144">
        <v>0.9</v>
      </c>
      <c r="L245" s="104"/>
      <c r="M245" s="105"/>
      <c r="N245" s="141"/>
      <c r="O245" s="141"/>
      <c r="P245" s="98"/>
      <c r="Q245" s="2"/>
      <c r="R245" s="3"/>
      <c r="S245" s="105"/>
      <c r="T245" s="105"/>
      <c r="U245" s="105"/>
    </row>
    <row r="246" spans="1:21" s="103" customFormat="1" x14ac:dyDescent="0.25">
      <c r="A246" s="99"/>
      <c r="B246" s="100" t="s">
        <v>383</v>
      </c>
      <c r="C246" s="101" t="s">
        <v>389</v>
      </c>
      <c r="D246" s="102">
        <v>221</v>
      </c>
      <c r="E246" s="102">
        <v>207</v>
      </c>
      <c r="F246" s="102">
        <v>218</v>
      </c>
      <c r="G246" s="102">
        <v>4.8</v>
      </c>
      <c r="H246" s="102">
        <f t="shared" si="3"/>
        <v>4.5</v>
      </c>
      <c r="I246" s="144">
        <v>1.7</v>
      </c>
      <c r="L246" s="104"/>
      <c r="M246" s="105"/>
      <c r="N246" s="141"/>
      <c r="O246" s="141"/>
      <c r="P246" s="98"/>
      <c r="Q246" s="2"/>
      <c r="R246" s="3"/>
      <c r="S246" s="105"/>
      <c r="T246" s="105"/>
      <c r="U246" s="105"/>
    </row>
    <row r="247" spans="1:21" s="103" customFormat="1" x14ac:dyDescent="0.25">
      <c r="A247" s="99"/>
      <c r="B247" s="100" t="s">
        <v>383</v>
      </c>
      <c r="C247" s="101" t="s">
        <v>390</v>
      </c>
      <c r="D247" s="102">
        <v>360</v>
      </c>
      <c r="E247" s="102">
        <v>405</v>
      </c>
      <c r="F247" s="102">
        <v>405</v>
      </c>
      <c r="G247" s="102">
        <v>5.6</v>
      </c>
      <c r="H247" s="102">
        <f t="shared" si="3"/>
        <v>6.3</v>
      </c>
      <c r="I247" s="144">
        <v>0.5</v>
      </c>
      <c r="L247" s="104"/>
      <c r="M247" s="105"/>
      <c r="N247" s="141"/>
      <c r="O247" s="141"/>
      <c r="P247" s="98"/>
      <c r="Q247" s="2"/>
      <c r="R247" s="3"/>
      <c r="S247" s="105"/>
      <c r="T247" s="105"/>
      <c r="U247" s="105"/>
    </row>
    <row r="248" spans="1:21" s="103" customFormat="1" x14ac:dyDescent="0.25">
      <c r="A248" s="99"/>
      <c r="B248" s="100" t="s">
        <v>383</v>
      </c>
      <c r="C248" s="101" t="s">
        <v>391</v>
      </c>
      <c r="D248" s="102">
        <v>248</v>
      </c>
      <c r="E248" s="102">
        <v>235</v>
      </c>
      <c r="F248" s="102">
        <v>251</v>
      </c>
      <c r="G248" s="102">
        <v>2.76</v>
      </c>
      <c r="H248" s="102">
        <f t="shared" si="3"/>
        <v>2.6</v>
      </c>
      <c r="I248" s="144">
        <v>1</v>
      </c>
      <c r="L248" s="104"/>
      <c r="M248" s="105"/>
      <c r="N248" s="141"/>
      <c r="O248" s="141"/>
      <c r="P248" s="98"/>
      <c r="Q248" s="2"/>
      <c r="R248" s="3"/>
      <c r="S248" s="105"/>
      <c r="T248" s="105"/>
      <c r="U248" s="105"/>
    </row>
    <row r="249" spans="1:21" s="103" customFormat="1" x14ac:dyDescent="0.25">
      <c r="A249" s="99"/>
      <c r="B249" s="100" t="s">
        <v>383</v>
      </c>
      <c r="C249" s="101" t="s">
        <v>392</v>
      </c>
      <c r="D249" s="102">
        <v>98</v>
      </c>
      <c r="E249" s="102">
        <v>98</v>
      </c>
      <c r="F249" s="102">
        <v>103</v>
      </c>
      <c r="G249" s="102">
        <v>2.4500000000000002</v>
      </c>
      <c r="H249" s="102">
        <f t="shared" si="3"/>
        <v>2.5</v>
      </c>
      <c r="I249" s="144">
        <v>1</v>
      </c>
      <c r="L249" s="104"/>
      <c r="M249" s="105"/>
      <c r="N249" s="141"/>
      <c r="O249" s="141"/>
      <c r="P249" s="98"/>
      <c r="Q249" s="2"/>
      <c r="R249" s="3"/>
      <c r="S249" s="105"/>
      <c r="T249" s="105"/>
      <c r="U249" s="105"/>
    </row>
    <row r="250" spans="1:21" s="103" customFormat="1" x14ac:dyDescent="0.25">
      <c r="A250" s="99"/>
      <c r="B250" s="100" t="s">
        <v>383</v>
      </c>
      <c r="C250" s="101" t="s">
        <v>393</v>
      </c>
      <c r="D250" s="102">
        <v>197</v>
      </c>
      <c r="E250" s="102">
        <v>197</v>
      </c>
      <c r="F250" s="102">
        <v>214</v>
      </c>
      <c r="G250" s="102">
        <v>3.28</v>
      </c>
      <c r="H250" s="102">
        <f t="shared" si="3"/>
        <v>3.3</v>
      </c>
      <c r="I250" s="144">
        <v>1</v>
      </c>
      <c r="L250" s="104"/>
      <c r="M250" s="105"/>
      <c r="N250" s="141"/>
      <c r="O250" s="141"/>
      <c r="P250" s="98"/>
      <c r="Q250" s="2"/>
      <c r="R250" s="3"/>
      <c r="S250" s="105"/>
      <c r="T250" s="105"/>
      <c r="U250" s="105"/>
    </row>
    <row r="251" spans="1:21" s="103" customFormat="1" x14ac:dyDescent="0.25">
      <c r="A251" s="99"/>
      <c r="B251" s="100" t="s">
        <v>383</v>
      </c>
      <c r="C251" s="101" t="s">
        <v>394</v>
      </c>
      <c r="D251" s="102">
        <v>298</v>
      </c>
      <c r="E251" s="102">
        <v>291</v>
      </c>
      <c r="F251" s="102">
        <v>343</v>
      </c>
      <c r="G251" s="102">
        <v>2.7</v>
      </c>
      <c r="H251" s="102">
        <f t="shared" si="3"/>
        <v>2.6</v>
      </c>
      <c r="I251" s="144">
        <v>1</v>
      </c>
      <c r="L251" s="104"/>
      <c r="M251" s="105"/>
      <c r="N251" s="141"/>
      <c r="O251" s="141"/>
      <c r="P251" s="98"/>
      <c r="Q251" s="2"/>
      <c r="R251" s="3"/>
      <c r="S251" s="105"/>
      <c r="T251" s="105"/>
      <c r="U251" s="105"/>
    </row>
    <row r="252" spans="1:21" s="103" customFormat="1" x14ac:dyDescent="0.25">
      <c r="A252" s="99"/>
      <c r="B252" s="100" t="s">
        <v>383</v>
      </c>
      <c r="C252" s="101" t="s">
        <v>395</v>
      </c>
      <c r="D252" s="102">
        <v>98</v>
      </c>
      <c r="E252" s="102">
        <v>98</v>
      </c>
      <c r="F252" s="102">
        <v>103</v>
      </c>
      <c r="G252" s="102">
        <v>2.4500000000000002</v>
      </c>
      <c r="H252" s="102">
        <f t="shared" si="3"/>
        <v>2.5</v>
      </c>
      <c r="I252" s="144">
        <v>1</v>
      </c>
      <c r="L252" s="104"/>
      <c r="M252" s="105"/>
      <c r="N252" s="141"/>
      <c r="O252" s="141"/>
      <c r="P252" s="98"/>
      <c r="Q252" s="2"/>
      <c r="R252" s="3"/>
      <c r="S252" s="105"/>
      <c r="T252" s="105"/>
      <c r="U252" s="105"/>
    </row>
    <row r="253" spans="1:21" s="103" customFormat="1" x14ac:dyDescent="0.25">
      <c r="A253" s="99"/>
      <c r="B253" s="100" t="s">
        <v>383</v>
      </c>
      <c r="C253" s="101" t="s">
        <v>396</v>
      </c>
      <c r="D253" s="102">
        <v>197</v>
      </c>
      <c r="E253" s="102">
        <v>197</v>
      </c>
      <c r="F253" s="102">
        <v>214</v>
      </c>
      <c r="G253" s="102">
        <v>3.28</v>
      </c>
      <c r="H253" s="102">
        <f t="shared" si="3"/>
        <v>3.3</v>
      </c>
      <c r="I253" s="144">
        <v>1</v>
      </c>
      <c r="L253" s="104"/>
      <c r="M253" s="105"/>
      <c r="N253" s="141"/>
      <c r="O253" s="141"/>
      <c r="P253" s="98"/>
      <c r="Q253" s="2"/>
      <c r="R253" s="3"/>
      <c r="S253" s="105"/>
      <c r="T253" s="105"/>
      <c r="U253" s="105"/>
    </row>
    <row r="254" spans="1:21" s="103" customFormat="1" ht="13" thickBot="1" x14ac:dyDescent="0.3">
      <c r="A254" s="99"/>
      <c r="B254" s="106" t="s">
        <v>383</v>
      </c>
      <c r="C254" s="107" t="s">
        <v>397</v>
      </c>
      <c r="D254" s="108">
        <v>298</v>
      </c>
      <c r="E254" s="108">
        <v>291</v>
      </c>
      <c r="F254" s="108">
        <v>343</v>
      </c>
      <c r="G254" s="108">
        <v>2.7</v>
      </c>
      <c r="H254" s="108">
        <f t="shared" si="3"/>
        <v>2.6</v>
      </c>
      <c r="I254" s="145">
        <v>1</v>
      </c>
      <c r="L254" s="104"/>
      <c r="M254" s="105"/>
      <c r="N254" s="141"/>
      <c r="O254" s="141"/>
      <c r="P254" s="98"/>
      <c r="Q254" s="2"/>
      <c r="R254" s="3"/>
      <c r="S254" s="105"/>
      <c r="T254" s="105"/>
      <c r="U254" s="105"/>
    </row>
    <row r="255" spans="1:21" s="103" customFormat="1" x14ac:dyDescent="0.25">
      <c r="A255" s="99"/>
      <c r="L255" s="104"/>
      <c r="M255" s="105"/>
      <c r="N255" s="141"/>
      <c r="O255" s="141"/>
      <c r="P255" s="98"/>
      <c r="Q255" s="2"/>
      <c r="R255" s="3"/>
      <c r="S255" s="105"/>
      <c r="T255" s="105"/>
      <c r="U255" s="105"/>
    </row>
    <row r="256" spans="1:21" s="99" customFormat="1" x14ac:dyDescent="0.25">
      <c r="B256" s="3"/>
      <c r="C256" s="3"/>
      <c r="D256" s="3"/>
      <c r="E256" s="3"/>
      <c r="F256" s="3"/>
      <c r="G256" s="3"/>
      <c r="H256" s="3"/>
      <c r="I256" s="3"/>
      <c r="L256" s="109"/>
      <c r="M256" s="110"/>
      <c r="N256" s="143"/>
      <c r="O256" s="143"/>
      <c r="P256" s="111"/>
      <c r="Q256" s="2"/>
      <c r="R256" s="3"/>
      <c r="S256" s="110"/>
      <c r="T256" s="110"/>
      <c r="U256" s="110"/>
    </row>
    <row r="257" spans="1:18" x14ac:dyDescent="0.25">
      <c r="N257" s="143"/>
      <c r="O257" s="143"/>
      <c r="P257" s="111"/>
      <c r="Q257" s="2"/>
      <c r="R257" s="3"/>
    </row>
    <row r="258" spans="1:18" x14ac:dyDescent="0.25">
      <c r="Q258" s="2"/>
      <c r="R258" s="3"/>
    </row>
    <row r="259" spans="1:18" x14ac:dyDescent="0.25">
      <c r="Q259" s="2"/>
      <c r="R259" s="3"/>
    </row>
    <row r="260" spans="1:18" x14ac:dyDescent="0.25">
      <c r="Q260" s="2"/>
      <c r="R260" s="3"/>
    </row>
    <row r="261" spans="1:18" x14ac:dyDescent="0.25">
      <c r="Q261" s="2"/>
      <c r="R261" s="3"/>
    </row>
    <row r="262" spans="1:18" x14ac:dyDescent="0.25">
      <c r="Q262" s="2"/>
      <c r="R262" s="3"/>
    </row>
    <row r="263" spans="1:18" ht="13" thickBot="1" x14ac:dyDescent="0.3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112"/>
      <c r="M263" s="113"/>
      <c r="P263" s="113"/>
      <c r="Q263" s="12"/>
      <c r="R263" s="3"/>
    </row>
    <row r="264" spans="1:18" ht="13" thickTop="1" x14ac:dyDescent="0.25"/>
  </sheetData>
  <autoFilter ref="B3:I254" xr:uid="{00000000-0009-0000-0000-00000D000000}"/>
  <conditionalFormatting sqref="B4:I254">
    <cfRule type="expression" dxfId="0" priority="1">
      <formula>IF(#REF!&gt;0,1,0)</formula>
    </cfRule>
  </conditionalFormatting>
  <pageMargins left="0.7" right="0.7" top="0.75" bottom="0.75" header="0.3" footer="0.3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01ACF-EAC2-408F-AB09-EA0CBB216454}">
  <sheetPr>
    <tabColor rgb="FF00B0F0"/>
  </sheetPr>
  <dimension ref="A1:K422"/>
  <sheetViews>
    <sheetView workbookViewId="0">
      <pane ySplit="3" topLeftCell="A4" activePane="bottomLeft" state="frozen"/>
      <selection activeCell="B14" sqref="B14"/>
      <selection pane="bottomLeft"/>
    </sheetView>
  </sheetViews>
  <sheetFormatPr defaultColWidth="9.1796875" defaultRowHeight="12.5" x14ac:dyDescent="0.25"/>
  <cols>
    <col min="1" max="1" width="3.81640625" style="3" customWidth="1"/>
    <col min="2" max="2" width="30" style="3" bestFit="1" customWidth="1"/>
    <col min="3" max="3" width="30.453125" style="3" bestFit="1" customWidth="1"/>
    <col min="4" max="4" width="15.453125" style="3" bestFit="1" customWidth="1"/>
    <col min="5" max="7" width="16.81640625" style="3" customWidth="1"/>
    <col min="8" max="8" width="20.1796875" style="114" bestFit="1" customWidth="1"/>
    <col min="9" max="16384" width="9.1796875" style="3"/>
  </cols>
  <sheetData>
    <row r="1" spans="2:11" x14ac:dyDescent="0.25">
      <c r="J1" s="2"/>
    </row>
    <row r="2" spans="2:11" ht="13.5" thickBot="1" x14ac:dyDescent="0.35">
      <c r="B2" s="90" t="s">
        <v>17</v>
      </c>
      <c r="J2" s="2"/>
    </row>
    <row r="3" spans="2:11" s="118" customFormat="1" ht="26" x14ac:dyDescent="0.25">
      <c r="B3" s="115" t="s">
        <v>398</v>
      </c>
      <c r="C3" s="116" t="s">
        <v>68</v>
      </c>
      <c r="D3" s="116" t="s">
        <v>399</v>
      </c>
      <c r="E3" s="116" t="s">
        <v>69</v>
      </c>
      <c r="F3" s="116" t="s">
        <v>71</v>
      </c>
      <c r="G3" s="116" t="s">
        <v>400</v>
      </c>
      <c r="H3" s="117" t="s">
        <v>47</v>
      </c>
      <c r="J3" s="2"/>
      <c r="K3" s="3"/>
    </row>
    <row r="4" spans="2:11" x14ac:dyDescent="0.25">
      <c r="B4" s="119" t="s">
        <v>401</v>
      </c>
      <c r="C4" s="18" t="s">
        <v>402</v>
      </c>
      <c r="D4" s="120">
        <v>465</v>
      </c>
      <c r="E4" s="120">
        <v>300</v>
      </c>
      <c r="F4" s="120">
        <v>300</v>
      </c>
      <c r="G4" s="120">
        <v>300</v>
      </c>
      <c r="H4" s="121" t="s">
        <v>403</v>
      </c>
      <c r="J4" s="2"/>
    </row>
    <row r="5" spans="2:11" x14ac:dyDescent="0.25">
      <c r="B5" s="119" t="s">
        <v>149</v>
      </c>
      <c r="C5" s="122" t="s">
        <v>404</v>
      </c>
      <c r="D5" s="120">
        <v>149</v>
      </c>
      <c r="E5" s="120">
        <v>110</v>
      </c>
      <c r="F5" s="120">
        <v>103</v>
      </c>
      <c r="G5" s="120">
        <v>96</v>
      </c>
      <c r="H5" s="121" t="s">
        <v>403</v>
      </c>
      <c r="J5" s="2"/>
    </row>
    <row r="6" spans="2:11" x14ac:dyDescent="0.25">
      <c r="B6" s="119" t="s">
        <v>149</v>
      </c>
      <c r="C6" s="122" t="s">
        <v>405</v>
      </c>
      <c r="D6" s="120">
        <v>194</v>
      </c>
      <c r="E6" s="120">
        <v>134</v>
      </c>
      <c r="F6" s="120">
        <v>138</v>
      </c>
      <c r="G6" s="120">
        <v>125</v>
      </c>
      <c r="H6" s="121" t="s">
        <v>403</v>
      </c>
      <c r="J6" s="2"/>
    </row>
    <row r="7" spans="2:11" x14ac:dyDescent="0.25">
      <c r="B7" s="119" t="s">
        <v>149</v>
      </c>
      <c r="C7" s="122" t="s">
        <v>406</v>
      </c>
      <c r="D7" s="120">
        <v>222</v>
      </c>
      <c r="E7" s="120">
        <v>155</v>
      </c>
      <c r="F7" s="120">
        <v>177</v>
      </c>
      <c r="G7" s="120">
        <v>143</v>
      </c>
      <c r="H7" s="121" t="s">
        <v>403</v>
      </c>
      <c r="J7" s="2"/>
    </row>
    <row r="8" spans="2:11" x14ac:dyDescent="0.25">
      <c r="B8" s="119" t="s">
        <v>407</v>
      </c>
      <c r="C8" s="122" t="s">
        <v>408</v>
      </c>
      <c r="D8" s="120">
        <v>267</v>
      </c>
      <c r="E8" s="120">
        <v>188</v>
      </c>
      <c r="F8" s="120">
        <v>189</v>
      </c>
      <c r="G8" s="120">
        <v>172</v>
      </c>
      <c r="H8" s="121" t="s">
        <v>403</v>
      </c>
      <c r="J8" s="2"/>
    </row>
    <row r="9" spans="2:11" x14ac:dyDescent="0.25">
      <c r="B9" s="119" t="s">
        <v>407</v>
      </c>
      <c r="C9" s="122" t="s">
        <v>409</v>
      </c>
      <c r="D9" s="120">
        <v>279</v>
      </c>
      <c r="E9" s="120">
        <v>196</v>
      </c>
      <c r="F9" s="120">
        <v>195</v>
      </c>
      <c r="G9" s="120">
        <v>180</v>
      </c>
      <c r="H9" s="121" t="s">
        <v>403</v>
      </c>
      <c r="J9" s="2"/>
    </row>
    <row r="10" spans="2:11" x14ac:dyDescent="0.25">
      <c r="B10" s="119" t="s">
        <v>407</v>
      </c>
      <c r="C10" s="122" t="s">
        <v>410</v>
      </c>
      <c r="D10" s="120">
        <v>279</v>
      </c>
      <c r="E10" s="120">
        <v>196</v>
      </c>
      <c r="F10" s="120">
        <v>195</v>
      </c>
      <c r="G10" s="120">
        <v>180</v>
      </c>
      <c r="H10" s="121" t="s">
        <v>403</v>
      </c>
      <c r="J10" s="2"/>
    </row>
    <row r="11" spans="2:11" x14ac:dyDescent="0.25">
      <c r="B11" s="119" t="s">
        <v>407</v>
      </c>
      <c r="C11" s="122" t="s">
        <v>411</v>
      </c>
      <c r="D11" s="120">
        <v>606</v>
      </c>
      <c r="E11" s="120">
        <v>378</v>
      </c>
      <c r="F11" s="120">
        <v>408</v>
      </c>
      <c r="G11" s="120">
        <v>391</v>
      </c>
      <c r="H11" s="121" t="s">
        <v>403</v>
      </c>
      <c r="J11" s="2"/>
    </row>
    <row r="12" spans="2:11" x14ac:dyDescent="0.25">
      <c r="B12" s="119" t="s">
        <v>407</v>
      </c>
      <c r="C12" s="122" t="s">
        <v>412</v>
      </c>
      <c r="D12" s="120">
        <v>622</v>
      </c>
      <c r="E12" s="120">
        <v>400</v>
      </c>
      <c r="F12" s="120">
        <v>426</v>
      </c>
      <c r="G12" s="120">
        <v>401</v>
      </c>
      <c r="H12" s="121" t="s">
        <v>403</v>
      </c>
      <c r="J12" s="2"/>
    </row>
    <row r="13" spans="2:11" x14ac:dyDescent="0.25">
      <c r="B13" s="119" t="s">
        <v>407</v>
      </c>
      <c r="C13" s="122" t="s">
        <v>413</v>
      </c>
      <c r="D13" s="120">
        <v>650</v>
      </c>
      <c r="E13" s="120">
        <v>400</v>
      </c>
      <c r="F13" s="120">
        <v>435</v>
      </c>
      <c r="G13" s="120">
        <v>419</v>
      </c>
      <c r="H13" s="121" t="s">
        <v>403</v>
      </c>
      <c r="J13" s="2"/>
    </row>
    <row r="14" spans="2:11" x14ac:dyDescent="0.25">
      <c r="B14" s="119" t="s">
        <v>414</v>
      </c>
      <c r="C14" s="122" t="s">
        <v>415</v>
      </c>
      <c r="D14" s="120">
        <v>132</v>
      </c>
      <c r="E14" s="120">
        <v>101</v>
      </c>
      <c r="F14" s="120">
        <v>117</v>
      </c>
      <c r="G14" s="120">
        <v>85</v>
      </c>
      <c r="H14" s="121" t="s">
        <v>403</v>
      </c>
      <c r="J14" s="2"/>
    </row>
    <row r="15" spans="2:11" x14ac:dyDescent="0.25">
      <c r="B15" s="119" t="s">
        <v>414</v>
      </c>
      <c r="C15" s="122" t="s">
        <v>416</v>
      </c>
      <c r="D15" s="120">
        <v>217</v>
      </c>
      <c r="E15" s="120">
        <v>153</v>
      </c>
      <c r="F15" s="120">
        <v>160</v>
      </c>
      <c r="G15" s="120">
        <v>140</v>
      </c>
      <c r="H15" s="121" t="s">
        <v>403</v>
      </c>
      <c r="J15" s="2"/>
    </row>
    <row r="16" spans="2:11" x14ac:dyDescent="0.25">
      <c r="B16" s="119" t="s">
        <v>414</v>
      </c>
      <c r="C16" s="122" t="s">
        <v>417</v>
      </c>
      <c r="D16" s="120">
        <v>273</v>
      </c>
      <c r="E16" s="120">
        <v>182</v>
      </c>
      <c r="F16" s="120">
        <v>170</v>
      </c>
      <c r="G16" s="120">
        <v>176</v>
      </c>
      <c r="H16" s="121" t="s">
        <v>403</v>
      </c>
      <c r="J16" s="2"/>
    </row>
    <row r="17" spans="2:10" x14ac:dyDescent="0.25">
      <c r="B17" s="119" t="s">
        <v>414</v>
      </c>
      <c r="C17" s="122" t="s">
        <v>418</v>
      </c>
      <c r="D17" s="120">
        <v>273</v>
      </c>
      <c r="E17" s="120">
        <v>182</v>
      </c>
      <c r="F17" s="120">
        <v>170</v>
      </c>
      <c r="G17" s="120">
        <v>176</v>
      </c>
      <c r="H17" s="121" t="s">
        <v>403</v>
      </c>
      <c r="J17" s="2"/>
    </row>
    <row r="18" spans="2:10" x14ac:dyDescent="0.25">
      <c r="B18" s="119" t="s">
        <v>414</v>
      </c>
      <c r="C18" s="122" t="s">
        <v>419</v>
      </c>
      <c r="D18" s="120">
        <v>273</v>
      </c>
      <c r="E18" s="120">
        <v>182</v>
      </c>
      <c r="F18" s="120">
        <v>170</v>
      </c>
      <c r="G18" s="120">
        <v>176</v>
      </c>
      <c r="H18" s="121" t="s">
        <v>403</v>
      </c>
      <c r="J18" s="2"/>
    </row>
    <row r="19" spans="2:10" x14ac:dyDescent="0.25">
      <c r="B19" s="119" t="s">
        <v>414</v>
      </c>
      <c r="C19" s="122" t="s">
        <v>420</v>
      </c>
      <c r="D19" s="120">
        <v>695</v>
      </c>
      <c r="E19" s="120">
        <v>400</v>
      </c>
      <c r="F19" s="120">
        <v>450</v>
      </c>
      <c r="G19" s="120">
        <v>450</v>
      </c>
      <c r="H19" s="121" t="s">
        <v>403</v>
      </c>
      <c r="J19" s="2"/>
    </row>
    <row r="20" spans="2:10" x14ac:dyDescent="0.25">
      <c r="B20" s="119" t="s">
        <v>414</v>
      </c>
      <c r="C20" s="122" t="s">
        <v>421</v>
      </c>
      <c r="D20" s="120">
        <v>695</v>
      </c>
      <c r="E20" s="120">
        <v>400</v>
      </c>
      <c r="F20" s="120">
        <v>450</v>
      </c>
      <c r="G20" s="120">
        <v>450</v>
      </c>
      <c r="H20" s="121" t="s">
        <v>403</v>
      </c>
      <c r="J20" s="2"/>
    </row>
    <row r="21" spans="2:10" x14ac:dyDescent="0.25">
      <c r="B21" s="119" t="s">
        <v>414</v>
      </c>
      <c r="C21" s="122" t="s">
        <v>422</v>
      </c>
      <c r="D21" s="120">
        <v>695</v>
      </c>
      <c r="E21" s="120">
        <v>400</v>
      </c>
      <c r="F21" s="120">
        <v>450</v>
      </c>
      <c r="G21" s="120">
        <v>450</v>
      </c>
      <c r="H21" s="121" t="s">
        <v>403</v>
      </c>
      <c r="J21" s="2"/>
    </row>
    <row r="22" spans="2:10" x14ac:dyDescent="0.25">
      <c r="B22" s="119" t="s">
        <v>414</v>
      </c>
      <c r="C22" s="122" t="s">
        <v>423</v>
      </c>
      <c r="D22" s="120">
        <v>695</v>
      </c>
      <c r="E22" s="120">
        <v>400</v>
      </c>
      <c r="F22" s="120">
        <v>450</v>
      </c>
      <c r="G22" s="120">
        <v>450</v>
      </c>
      <c r="H22" s="121" t="s">
        <v>403</v>
      </c>
      <c r="J22" s="2"/>
    </row>
    <row r="23" spans="2:10" x14ac:dyDescent="0.25">
      <c r="B23" s="119" t="s">
        <v>169</v>
      </c>
      <c r="C23" s="122" t="s">
        <v>424</v>
      </c>
      <c r="D23" s="120">
        <v>192</v>
      </c>
      <c r="E23" s="120">
        <v>168</v>
      </c>
      <c r="F23" s="120">
        <v>178</v>
      </c>
      <c r="G23" s="120">
        <v>124</v>
      </c>
      <c r="H23" s="121" t="s">
        <v>403</v>
      </c>
      <c r="J23" s="2"/>
    </row>
    <row r="24" spans="2:10" x14ac:dyDescent="0.25">
      <c r="B24" s="119" t="s">
        <v>169</v>
      </c>
      <c r="C24" s="122" t="s">
        <v>425</v>
      </c>
      <c r="D24" s="120">
        <v>229</v>
      </c>
      <c r="E24" s="120">
        <v>165</v>
      </c>
      <c r="F24" s="120">
        <v>196</v>
      </c>
      <c r="G24" s="120">
        <v>147</v>
      </c>
      <c r="H24" s="121" t="s">
        <v>403</v>
      </c>
      <c r="J24" s="2"/>
    </row>
    <row r="25" spans="2:10" x14ac:dyDescent="0.25">
      <c r="B25" s="119" t="s">
        <v>169</v>
      </c>
      <c r="C25" s="122" t="s">
        <v>426</v>
      </c>
      <c r="D25" s="120">
        <v>547</v>
      </c>
      <c r="E25" s="120">
        <v>354</v>
      </c>
      <c r="F25" s="120">
        <v>407</v>
      </c>
      <c r="G25" s="120">
        <v>353</v>
      </c>
      <c r="H25" s="121" t="s">
        <v>403</v>
      </c>
      <c r="J25" s="2"/>
    </row>
    <row r="26" spans="2:10" x14ac:dyDescent="0.25">
      <c r="B26" s="119" t="s">
        <v>169</v>
      </c>
      <c r="C26" s="122" t="s">
        <v>427</v>
      </c>
      <c r="D26" s="120">
        <v>698</v>
      </c>
      <c r="E26" s="120">
        <v>400</v>
      </c>
      <c r="F26" s="120">
        <v>450</v>
      </c>
      <c r="G26" s="120">
        <v>450</v>
      </c>
      <c r="H26" s="121" t="s">
        <v>403</v>
      </c>
      <c r="J26" s="2"/>
    </row>
    <row r="27" spans="2:10" x14ac:dyDescent="0.25">
      <c r="B27" s="119" t="s">
        <v>428</v>
      </c>
      <c r="C27" s="122" t="s">
        <v>429</v>
      </c>
      <c r="D27" s="120">
        <v>284</v>
      </c>
      <c r="E27" s="120">
        <v>208</v>
      </c>
      <c r="F27" s="120">
        <v>224</v>
      </c>
      <c r="G27" s="120">
        <v>183</v>
      </c>
      <c r="H27" s="121" t="s">
        <v>403</v>
      </c>
      <c r="J27" s="2"/>
    </row>
    <row r="28" spans="2:10" x14ac:dyDescent="0.25">
      <c r="B28" s="119" t="s">
        <v>190</v>
      </c>
      <c r="C28" s="122" t="s">
        <v>430</v>
      </c>
      <c r="D28" s="120">
        <v>300</v>
      </c>
      <c r="E28" s="120">
        <v>197</v>
      </c>
      <c r="F28" s="120">
        <v>214</v>
      </c>
      <c r="G28" s="120">
        <v>197</v>
      </c>
      <c r="H28" s="121" t="s">
        <v>403</v>
      </c>
      <c r="J28" s="2"/>
    </row>
    <row r="29" spans="2:10" x14ac:dyDescent="0.25">
      <c r="B29" s="119" t="s">
        <v>190</v>
      </c>
      <c r="C29" s="122" t="s">
        <v>431</v>
      </c>
      <c r="D29" s="120">
        <v>300</v>
      </c>
      <c r="E29" s="120">
        <v>197</v>
      </c>
      <c r="F29" s="120">
        <v>214</v>
      </c>
      <c r="G29" s="120">
        <v>197</v>
      </c>
      <c r="H29" s="121" t="s">
        <v>403</v>
      </c>
      <c r="J29" s="2"/>
    </row>
    <row r="30" spans="2:10" x14ac:dyDescent="0.25">
      <c r="B30" s="119" t="s">
        <v>190</v>
      </c>
      <c r="C30" s="122" t="s">
        <v>432</v>
      </c>
      <c r="D30" s="120">
        <v>450</v>
      </c>
      <c r="E30" s="120">
        <v>298</v>
      </c>
      <c r="F30" s="120">
        <v>343</v>
      </c>
      <c r="G30" s="120">
        <v>291</v>
      </c>
      <c r="H30" s="121" t="s">
        <v>403</v>
      </c>
      <c r="J30" s="2"/>
    </row>
    <row r="31" spans="2:10" x14ac:dyDescent="0.25">
      <c r="B31" s="119" t="s">
        <v>433</v>
      </c>
      <c r="C31" s="122" t="s">
        <v>434</v>
      </c>
      <c r="D31" s="120">
        <v>307</v>
      </c>
      <c r="E31" s="120">
        <v>211</v>
      </c>
      <c r="F31" s="120">
        <v>227</v>
      </c>
      <c r="G31" s="120">
        <v>198</v>
      </c>
      <c r="H31" s="121" t="s">
        <v>403</v>
      </c>
      <c r="J31" s="2"/>
    </row>
    <row r="32" spans="2:10" x14ac:dyDescent="0.25">
      <c r="B32" s="119" t="s">
        <v>433</v>
      </c>
      <c r="C32" s="122" t="s">
        <v>435</v>
      </c>
      <c r="D32" s="120">
        <v>307</v>
      </c>
      <c r="E32" s="120">
        <v>211</v>
      </c>
      <c r="F32" s="120">
        <v>227</v>
      </c>
      <c r="G32" s="120">
        <v>198</v>
      </c>
      <c r="H32" s="121" t="s">
        <v>403</v>
      </c>
      <c r="J32" s="2"/>
    </row>
    <row r="33" spans="2:10" x14ac:dyDescent="0.25">
      <c r="B33" s="119" t="s">
        <v>209</v>
      </c>
      <c r="C33" s="122" t="s">
        <v>436</v>
      </c>
      <c r="D33" s="120">
        <v>80</v>
      </c>
      <c r="E33" s="120">
        <v>51</v>
      </c>
      <c r="F33" s="120">
        <v>58</v>
      </c>
      <c r="G33" s="120">
        <v>53</v>
      </c>
      <c r="H33" s="121" t="s">
        <v>403</v>
      </c>
      <c r="J33" s="2"/>
    </row>
    <row r="34" spans="2:10" x14ac:dyDescent="0.25">
      <c r="B34" s="119" t="s">
        <v>209</v>
      </c>
      <c r="C34" s="122" t="s">
        <v>437</v>
      </c>
      <c r="D34" s="120">
        <v>100</v>
      </c>
      <c r="E34" s="120">
        <v>65</v>
      </c>
      <c r="F34" s="120">
        <v>75</v>
      </c>
      <c r="G34" s="120">
        <v>68</v>
      </c>
      <c r="H34" s="121" t="s">
        <v>403</v>
      </c>
      <c r="J34" s="2"/>
    </row>
    <row r="35" spans="2:10" x14ac:dyDescent="0.25">
      <c r="B35" s="119" t="s">
        <v>209</v>
      </c>
      <c r="C35" s="122" t="s">
        <v>438</v>
      </c>
      <c r="D35" s="120">
        <v>100</v>
      </c>
      <c r="E35" s="120">
        <v>65</v>
      </c>
      <c r="F35" s="120">
        <v>75</v>
      </c>
      <c r="G35" s="120">
        <v>68</v>
      </c>
      <c r="H35" s="121" t="s">
        <v>403</v>
      </c>
      <c r="J35" s="2"/>
    </row>
    <row r="36" spans="2:10" x14ac:dyDescent="0.25">
      <c r="B36" s="119" t="s">
        <v>209</v>
      </c>
      <c r="C36" s="122" t="s">
        <v>439</v>
      </c>
      <c r="D36" s="120">
        <v>100</v>
      </c>
      <c r="E36" s="120">
        <v>65</v>
      </c>
      <c r="F36" s="120">
        <v>75</v>
      </c>
      <c r="G36" s="120">
        <v>68</v>
      </c>
      <c r="H36" s="121" t="s">
        <v>403</v>
      </c>
      <c r="J36" s="2"/>
    </row>
    <row r="37" spans="2:10" x14ac:dyDescent="0.25">
      <c r="B37" s="119" t="s">
        <v>209</v>
      </c>
      <c r="C37" s="122" t="s">
        <v>440</v>
      </c>
      <c r="D37" s="120">
        <v>100</v>
      </c>
      <c r="E37" s="120">
        <v>65</v>
      </c>
      <c r="F37" s="120">
        <v>75</v>
      </c>
      <c r="G37" s="120">
        <v>68</v>
      </c>
      <c r="H37" s="121" t="s">
        <v>403</v>
      </c>
      <c r="J37" s="2"/>
    </row>
    <row r="38" spans="2:10" x14ac:dyDescent="0.25">
      <c r="B38" s="119" t="s">
        <v>209</v>
      </c>
      <c r="C38" s="122" t="s">
        <v>441</v>
      </c>
      <c r="D38" s="120">
        <v>200</v>
      </c>
      <c r="E38" s="120">
        <v>129</v>
      </c>
      <c r="F38" s="120">
        <v>124</v>
      </c>
      <c r="G38" s="120">
        <v>126</v>
      </c>
      <c r="H38" s="121" t="s">
        <v>403</v>
      </c>
      <c r="J38" s="2"/>
    </row>
    <row r="39" spans="2:10" x14ac:dyDescent="0.25">
      <c r="B39" s="119" t="s">
        <v>209</v>
      </c>
      <c r="C39" s="122" t="s">
        <v>210</v>
      </c>
      <c r="D39" s="120">
        <v>200</v>
      </c>
      <c r="E39" s="120">
        <v>129</v>
      </c>
      <c r="F39" s="120">
        <v>124</v>
      </c>
      <c r="G39" s="120">
        <v>126</v>
      </c>
      <c r="H39" s="121" t="s">
        <v>403</v>
      </c>
      <c r="J39" s="2"/>
    </row>
    <row r="40" spans="2:10" x14ac:dyDescent="0.25">
      <c r="B40" s="119" t="s">
        <v>209</v>
      </c>
      <c r="C40" s="122" t="s">
        <v>442</v>
      </c>
      <c r="D40" s="120">
        <v>200</v>
      </c>
      <c r="E40" s="120">
        <v>129</v>
      </c>
      <c r="F40" s="120">
        <v>124</v>
      </c>
      <c r="G40" s="120">
        <v>126</v>
      </c>
      <c r="H40" s="121" t="s">
        <v>403</v>
      </c>
      <c r="J40" s="2"/>
    </row>
    <row r="41" spans="2:10" x14ac:dyDescent="0.25">
      <c r="B41" s="119" t="s">
        <v>209</v>
      </c>
      <c r="C41" s="122" t="s">
        <v>443</v>
      </c>
      <c r="D41" s="120">
        <v>200</v>
      </c>
      <c r="E41" s="120">
        <v>129</v>
      </c>
      <c r="F41" s="120">
        <v>124</v>
      </c>
      <c r="G41" s="120">
        <v>126</v>
      </c>
      <c r="H41" s="121" t="s">
        <v>403</v>
      </c>
      <c r="J41" s="2"/>
    </row>
    <row r="42" spans="2:10" x14ac:dyDescent="0.25">
      <c r="B42" s="119" t="s">
        <v>209</v>
      </c>
      <c r="C42" s="122" t="s">
        <v>444</v>
      </c>
      <c r="D42" s="120">
        <v>300</v>
      </c>
      <c r="E42" s="120">
        <v>196</v>
      </c>
      <c r="F42" s="120">
        <v>188</v>
      </c>
      <c r="G42" s="120">
        <v>191</v>
      </c>
      <c r="H42" s="121" t="s">
        <v>403</v>
      </c>
      <c r="J42" s="2"/>
    </row>
    <row r="43" spans="2:10" x14ac:dyDescent="0.25">
      <c r="B43" s="119" t="s">
        <v>209</v>
      </c>
      <c r="C43" s="122" t="s">
        <v>445</v>
      </c>
      <c r="D43" s="120">
        <v>300</v>
      </c>
      <c r="E43" s="120">
        <v>196</v>
      </c>
      <c r="F43" s="120">
        <v>188</v>
      </c>
      <c r="G43" s="120">
        <v>191</v>
      </c>
      <c r="H43" s="121" t="s">
        <v>403</v>
      </c>
      <c r="J43" s="2"/>
    </row>
    <row r="44" spans="2:10" x14ac:dyDescent="0.25">
      <c r="B44" s="119" t="s">
        <v>209</v>
      </c>
      <c r="C44" s="122" t="s">
        <v>446</v>
      </c>
      <c r="D44" s="120">
        <v>300</v>
      </c>
      <c r="E44" s="120">
        <v>196</v>
      </c>
      <c r="F44" s="120">
        <v>188</v>
      </c>
      <c r="G44" s="120">
        <v>191</v>
      </c>
      <c r="H44" s="121" t="s">
        <v>403</v>
      </c>
      <c r="J44" s="2"/>
    </row>
    <row r="45" spans="2:10" x14ac:dyDescent="0.25">
      <c r="B45" s="119" t="s">
        <v>76</v>
      </c>
      <c r="C45" s="122" t="s">
        <v>447</v>
      </c>
      <c r="D45" s="120">
        <v>290</v>
      </c>
      <c r="E45" s="120">
        <v>190</v>
      </c>
      <c r="F45" s="120">
        <v>210</v>
      </c>
      <c r="G45" s="120">
        <v>185</v>
      </c>
      <c r="H45" s="121" t="s">
        <v>403</v>
      </c>
      <c r="J45" s="2"/>
    </row>
    <row r="46" spans="2:10" x14ac:dyDescent="0.25">
      <c r="B46" s="119" t="s">
        <v>76</v>
      </c>
      <c r="C46" s="122" t="s">
        <v>448</v>
      </c>
      <c r="D46" s="120">
        <v>370</v>
      </c>
      <c r="E46" s="120">
        <v>250</v>
      </c>
      <c r="F46" s="120">
        <v>280</v>
      </c>
      <c r="G46" s="120">
        <v>240</v>
      </c>
      <c r="H46" s="121" t="s">
        <v>403</v>
      </c>
      <c r="J46" s="2"/>
    </row>
    <row r="47" spans="2:10" x14ac:dyDescent="0.25">
      <c r="B47" s="119" t="s">
        <v>449</v>
      </c>
      <c r="C47" s="122" t="s">
        <v>450</v>
      </c>
      <c r="D47" s="120">
        <v>54</v>
      </c>
      <c r="E47" s="120">
        <v>60</v>
      </c>
      <c r="F47" s="120">
        <v>68</v>
      </c>
      <c r="G47" s="120">
        <v>35</v>
      </c>
      <c r="H47" s="121" t="s">
        <v>403</v>
      </c>
      <c r="J47" s="2"/>
    </row>
    <row r="48" spans="2:10" x14ac:dyDescent="0.25">
      <c r="B48" s="119" t="s">
        <v>449</v>
      </c>
      <c r="C48" s="122" t="s">
        <v>451</v>
      </c>
      <c r="D48" s="120">
        <v>78</v>
      </c>
      <c r="E48" s="120">
        <v>66</v>
      </c>
      <c r="F48" s="120">
        <v>76</v>
      </c>
      <c r="G48" s="120">
        <v>50</v>
      </c>
      <c r="H48" s="121" t="s">
        <v>403</v>
      </c>
      <c r="J48" s="2"/>
    </row>
    <row r="49" spans="2:10" x14ac:dyDescent="0.25">
      <c r="B49" s="119" t="s">
        <v>279</v>
      </c>
      <c r="C49" s="122" t="s">
        <v>452</v>
      </c>
      <c r="D49" s="120">
        <v>85</v>
      </c>
      <c r="E49" s="120">
        <v>55</v>
      </c>
      <c r="F49" s="120">
        <v>65</v>
      </c>
      <c r="G49" s="120">
        <v>55</v>
      </c>
      <c r="H49" s="121" t="s">
        <v>403</v>
      </c>
      <c r="J49" s="2"/>
    </row>
    <row r="50" spans="2:10" x14ac:dyDescent="0.25">
      <c r="B50" s="119" t="s">
        <v>279</v>
      </c>
      <c r="C50" s="122" t="s">
        <v>453</v>
      </c>
      <c r="D50" s="120">
        <v>85</v>
      </c>
      <c r="E50" s="120">
        <v>55</v>
      </c>
      <c r="F50" s="120">
        <v>65</v>
      </c>
      <c r="G50" s="120">
        <v>55</v>
      </c>
      <c r="H50" s="121" t="s">
        <v>403</v>
      </c>
      <c r="J50" s="2"/>
    </row>
    <row r="51" spans="2:10" x14ac:dyDescent="0.25">
      <c r="B51" s="119" t="s">
        <v>279</v>
      </c>
      <c r="C51" s="122" t="s">
        <v>454</v>
      </c>
      <c r="D51" s="120">
        <v>85</v>
      </c>
      <c r="E51" s="120">
        <v>55</v>
      </c>
      <c r="F51" s="120">
        <v>65</v>
      </c>
      <c r="G51" s="120">
        <v>55</v>
      </c>
      <c r="H51" s="121" t="s">
        <v>403</v>
      </c>
      <c r="J51" s="2"/>
    </row>
    <row r="52" spans="2:10" x14ac:dyDescent="0.25">
      <c r="B52" s="119" t="s">
        <v>279</v>
      </c>
      <c r="C52" s="122" t="s">
        <v>455</v>
      </c>
      <c r="D52" s="120">
        <v>170</v>
      </c>
      <c r="E52" s="120">
        <v>90</v>
      </c>
      <c r="F52" s="120">
        <v>90</v>
      </c>
      <c r="G52" s="120">
        <v>110</v>
      </c>
      <c r="H52" s="121" t="s">
        <v>403</v>
      </c>
      <c r="J52" s="2"/>
    </row>
    <row r="53" spans="2:10" x14ac:dyDescent="0.25">
      <c r="B53" s="119" t="s">
        <v>279</v>
      </c>
      <c r="C53" s="122" t="s">
        <v>456</v>
      </c>
      <c r="D53" s="120">
        <v>170</v>
      </c>
      <c r="E53" s="120">
        <v>90</v>
      </c>
      <c r="F53" s="120">
        <v>90</v>
      </c>
      <c r="G53" s="120">
        <v>110</v>
      </c>
      <c r="H53" s="121" t="s">
        <v>403</v>
      </c>
      <c r="J53" s="2"/>
    </row>
    <row r="54" spans="2:10" x14ac:dyDescent="0.25">
      <c r="B54" s="119" t="s">
        <v>279</v>
      </c>
      <c r="C54" s="122" t="s">
        <v>457</v>
      </c>
      <c r="D54" s="120">
        <v>170</v>
      </c>
      <c r="E54" s="120">
        <v>90</v>
      </c>
      <c r="F54" s="120">
        <v>90</v>
      </c>
      <c r="G54" s="120">
        <v>110</v>
      </c>
      <c r="H54" s="121" t="s">
        <v>403</v>
      </c>
      <c r="J54" s="2"/>
    </row>
    <row r="55" spans="2:10" x14ac:dyDescent="0.25">
      <c r="B55" s="119" t="s">
        <v>279</v>
      </c>
      <c r="C55" s="122" t="s">
        <v>458</v>
      </c>
      <c r="D55" s="120">
        <v>170</v>
      </c>
      <c r="E55" s="120">
        <v>90</v>
      </c>
      <c r="F55" s="120">
        <v>90</v>
      </c>
      <c r="G55" s="120">
        <v>110</v>
      </c>
      <c r="H55" s="121" t="s">
        <v>403</v>
      </c>
      <c r="J55" s="2"/>
    </row>
    <row r="56" spans="2:10" x14ac:dyDescent="0.25">
      <c r="B56" s="119" t="s">
        <v>279</v>
      </c>
      <c r="C56" s="122" t="s">
        <v>459</v>
      </c>
      <c r="D56" s="120">
        <v>170</v>
      </c>
      <c r="E56" s="120">
        <v>120</v>
      </c>
      <c r="F56" s="120">
        <v>130</v>
      </c>
      <c r="G56" s="120">
        <v>110</v>
      </c>
      <c r="H56" s="121" t="s">
        <v>403</v>
      </c>
      <c r="J56" s="2"/>
    </row>
    <row r="57" spans="2:10" x14ac:dyDescent="0.25">
      <c r="B57" s="119" t="s">
        <v>279</v>
      </c>
      <c r="C57" s="122" t="s">
        <v>460</v>
      </c>
      <c r="D57" s="120">
        <v>170</v>
      </c>
      <c r="E57" s="120">
        <v>120</v>
      </c>
      <c r="F57" s="120">
        <v>130</v>
      </c>
      <c r="G57" s="120">
        <v>110</v>
      </c>
      <c r="H57" s="121" t="s">
        <v>403</v>
      </c>
      <c r="J57" s="2"/>
    </row>
    <row r="58" spans="2:10" x14ac:dyDescent="0.25">
      <c r="B58" s="119" t="s">
        <v>279</v>
      </c>
      <c r="C58" s="122" t="s">
        <v>461</v>
      </c>
      <c r="D58" s="120">
        <v>170</v>
      </c>
      <c r="E58" s="120">
        <v>120</v>
      </c>
      <c r="F58" s="120">
        <v>130</v>
      </c>
      <c r="G58" s="120">
        <v>110</v>
      </c>
      <c r="H58" s="121" t="s">
        <v>403</v>
      </c>
      <c r="J58" s="2"/>
    </row>
    <row r="59" spans="2:10" x14ac:dyDescent="0.25">
      <c r="B59" s="119" t="s">
        <v>279</v>
      </c>
      <c r="C59" s="122" t="s">
        <v>462</v>
      </c>
      <c r="D59" s="120">
        <v>185</v>
      </c>
      <c r="E59" s="120">
        <v>120</v>
      </c>
      <c r="F59" s="120">
        <v>130</v>
      </c>
      <c r="G59" s="120">
        <v>120</v>
      </c>
      <c r="H59" s="121" t="s">
        <v>403</v>
      </c>
      <c r="J59" s="2"/>
    </row>
    <row r="60" spans="2:10" x14ac:dyDescent="0.25">
      <c r="B60" s="119" t="s">
        <v>279</v>
      </c>
      <c r="C60" s="122" t="s">
        <v>463</v>
      </c>
      <c r="D60" s="120">
        <v>185</v>
      </c>
      <c r="E60" s="120">
        <v>120</v>
      </c>
      <c r="F60" s="120">
        <v>130</v>
      </c>
      <c r="G60" s="120">
        <v>120</v>
      </c>
      <c r="H60" s="121" t="s">
        <v>403</v>
      </c>
      <c r="J60" s="2"/>
    </row>
    <row r="61" spans="2:10" x14ac:dyDescent="0.25">
      <c r="B61" s="119" t="s">
        <v>279</v>
      </c>
      <c r="C61" s="122" t="s">
        <v>464</v>
      </c>
      <c r="D61" s="120">
        <v>185</v>
      </c>
      <c r="E61" s="120">
        <v>120</v>
      </c>
      <c r="F61" s="120">
        <v>130</v>
      </c>
      <c r="G61" s="120">
        <v>120</v>
      </c>
      <c r="H61" s="121" t="s">
        <v>403</v>
      </c>
      <c r="J61" s="2"/>
    </row>
    <row r="62" spans="2:10" x14ac:dyDescent="0.25">
      <c r="B62" s="119" t="s">
        <v>279</v>
      </c>
      <c r="C62" s="122" t="s">
        <v>465</v>
      </c>
      <c r="D62" s="120">
        <v>200</v>
      </c>
      <c r="E62" s="120">
        <v>130</v>
      </c>
      <c r="F62" s="120">
        <v>130</v>
      </c>
      <c r="G62" s="120">
        <v>130</v>
      </c>
      <c r="H62" s="121" t="s">
        <v>403</v>
      </c>
      <c r="J62" s="2"/>
    </row>
    <row r="63" spans="2:10" x14ac:dyDescent="0.25">
      <c r="B63" s="119" t="s">
        <v>279</v>
      </c>
      <c r="C63" s="122" t="s">
        <v>466</v>
      </c>
      <c r="D63" s="120">
        <v>200</v>
      </c>
      <c r="E63" s="120">
        <v>130</v>
      </c>
      <c r="F63" s="120">
        <v>130</v>
      </c>
      <c r="G63" s="120">
        <v>130</v>
      </c>
      <c r="H63" s="121" t="s">
        <v>403</v>
      </c>
      <c r="J63" s="2"/>
    </row>
    <row r="64" spans="2:10" x14ac:dyDescent="0.25">
      <c r="B64" s="119" t="s">
        <v>279</v>
      </c>
      <c r="C64" s="122" t="s">
        <v>467</v>
      </c>
      <c r="D64" s="120">
        <v>200</v>
      </c>
      <c r="E64" s="120">
        <v>130</v>
      </c>
      <c r="F64" s="120">
        <v>130</v>
      </c>
      <c r="G64" s="120">
        <v>130</v>
      </c>
      <c r="H64" s="121" t="s">
        <v>403</v>
      </c>
      <c r="J64" s="2"/>
    </row>
    <row r="65" spans="2:10" x14ac:dyDescent="0.25">
      <c r="B65" s="119" t="s">
        <v>279</v>
      </c>
      <c r="C65" s="122" t="s">
        <v>468</v>
      </c>
      <c r="D65" s="120">
        <v>235</v>
      </c>
      <c r="E65" s="120">
        <v>150</v>
      </c>
      <c r="F65" s="120">
        <v>150</v>
      </c>
      <c r="G65" s="120">
        <v>150</v>
      </c>
      <c r="H65" s="121" t="s">
        <v>403</v>
      </c>
      <c r="J65" s="2"/>
    </row>
    <row r="66" spans="2:10" x14ac:dyDescent="0.25">
      <c r="B66" s="119" t="s">
        <v>279</v>
      </c>
      <c r="C66" s="122" t="s">
        <v>469</v>
      </c>
      <c r="D66" s="120">
        <v>390</v>
      </c>
      <c r="E66" s="120">
        <v>250</v>
      </c>
      <c r="F66" s="120">
        <v>250</v>
      </c>
      <c r="G66" s="120">
        <v>250</v>
      </c>
      <c r="H66" s="121" t="s">
        <v>403</v>
      </c>
      <c r="J66" s="2"/>
    </row>
    <row r="67" spans="2:10" x14ac:dyDescent="0.25">
      <c r="B67" s="119" t="s">
        <v>279</v>
      </c>
      <c r="C67" s="122" t="s">
        <v>470</v>
      </c>
      <c r="D67" s="120">
        <v>390</v>
      </c>
      <c r="E67" s="120">
        <v>250</v>
      </c>
      <c r="F67" s="120">
        <v>250</v>
      </c>
      <c r="G67" s="120">
        <v>250</v>
      </c>
      <c r="H67" s="121" t="s">
        <v>403</v>
      </c>
      <c r="J67" s="2"/>
    </row>
    <row r="68" spans="2:10" x14ac:dyDescent="0.25">
      <c r="B68" s="119" t="s">
        <v>471</v>
      </c>
      <c r="C68" s="122" t="s">
        <v>472</v>
      </c>
      <c r="D68" s="120">
        <v>180</v>
      </c>
      <c r="E68" s="120">
        <v>120</v>
      </c>
      <c r="F68" s="120">
        <v>122</v>
      </c>
      <c r="G68" s="120">
        <v>120</v>
      </c>
      <c r="H68" s="121" t="s">
        <v>403</v>
      </c>
      <c r="J68" s="2"/>
    </row>
    <row r="69" spans="2:10" x14ac:dyDescent="0.25">
      <c r="B69" s="119" t="s">
        <v>471</v>
      </c>
      <c r="C69" s="122" t="s">
        <v>473</v>
      </c>
      <c r="D69" s="120">
        <v>300</v>
      </c>
      <c r="E69" s="120">
        <v>198</v>
      </c>
      <c r="F69" s="120">
        <v>187</v>
      </c>
      <c r="G69" s="120">
        <v>200</v>
      </c>
      <c r="H69" s="121" t="s">
        <v>403</v>
      </c>
      <c r="J69" s="2"/>
    </row>
    <row r="70" spans="2:10" x14ac:dyDescent="0.25">
      <c r="B70" s="119" t="s">
        <v>334</v>
      </c>
      <c r="C70" s="122" t="s">
        <v>474</v>
      </c>
      <c r="D70" s="120">
        <v>150</v>
      </c>
      <c r="E70" s="120">
        <v>98</v>
      </c>
      <c r="F70" s="120">
        <v>103</v>
      </c>
      <c r="G70" s="120">
        <v>98</v>
      </c>
      <c r="H70" s="121" t="s">
        <v>403</v>
      </c>
      <c r="J70" s="2"/>
    </row>
    <row r="71" spans="2:10" x14ac:dyDescent="0.25">
      <c r="B71" s="119" t="s">
        <v>334</v>
      </c>
      <c r="C71" s="122" t="s">
        <v>475</v>
      </c>
      <c r="D71" s="120">
        <v>300</v>
      </c>
      <c r="E71" s="120">
        <v>197</v>
      </c>
      <c r="F71" s="120">
        <v>214</v>
      </c>
      <c r="G71" s="120">
        <v>197</v>
      </c>
      <c r="H71" s="121" t="s">
        <v>403</v>
      </c>
      <c r="J71" s="2"/>
    </row>
    <row r="72" spans="2:10" x14ac:dyDescent="0.25">
      <c r="B72" s="119" t="s">
        <v>334</v>
      </c>
      <c r="C72" s="122" t="s">
        <v>476</v>
      </c>
      <c r="D72" s="120">
        <v>450</v>
      </c>
      <c r="E72" s="120">
        <v>298</v>
      </c>
      <c r="F72" s="120">
        <v>343</v>
      </c>
      <c r="G72" s="120">
        <v>291</v>
      </c>
      <c r="H72" s="121" t="s">
        <v>403</v>
      </c>
      <c r="J72" s="2"/>
    </row>
    <row r="73" spans="2:10" x14ac:dyDescent="0.25">
      <c r="B73" s="119" t="s">
        <v>334</v>
      </c>
      <c r="C73" s="122" t="s">
        <v>477</v>
      </c>
      <c r="D73" s="120">
        <v>698</v>
      </c>
      <c r="E73" s="120">
        <v>400</v>
      </c>
      <c r="F73" s="120">
        <v>450</v>
      </c>
      <c r="G73" s="120">
        <v>450</v>
      </c>
      <c r="H73" s="121" t="s">
        <v>403</v>
      </c>
      <c r="J73" s="2"/>
    </row>
    <row r="74" spans="2:10" x14ac:dyDescent="0.25">
      <c r="B74" s="119" t="s">
        <v>325</v>
      </c>
      <c r="C74" s="122" t="s">
        <v>478</v>
      </c>
      <c r="D74" s="120">
        <v>140</v>
      </c>
      <c r="E74" s="120">
        <v>90</v>
      </c>
      <c r="F74" s="120">
        <v>90</v>
      </c>
      <c r="G74" s="120">
        <v>90</v>
      </c>
      <c r="H74" s="121" t="s">
        <v>403</v>
      </c>
      <c r="J74" s="2"/>
    </row>
    <row r="75" spans="2:10" x14ac:dyDescent="0.25">
      <c r="B75" s="119" t="s">
        <v>325</v>
      </c>
      <c r="C75" s="122" t="s">
        <v>479</v>
      </c>
      <c r="D75" s="120">
        <v>233</v>
      </c>
      <c r="E75" s="120">
        <v>150</v>
      </c>
      <c r="F75" s="120">
        <v>150</v>
      </c>
      <c r="G75" s="120">
        <v>150</v>
      </c>
      <c r="H75" s="121" t="s">
        <v>403</v>
      </c>
      <c r="J75" s="2"/>
    </row>
    <row r="76" spans="2:10" x14ac:dyDescent="0.25">
      <c r="B76" s="119" t="s">
        <v>480</v>
      </c>
      <c r="C76" s="122" t="s">
        <v>481</v>
      </c>
      <c r="D76" s="120">
        <v>406</v>
      </c>
      <c r="E76" s="120">
        <v>259</v>
      </c>
      <c r="F76" s="120">
        <v>302</v>
      </c>
      <c r="G76" s="120">
        <v>262</v>
      </c>
      <c r="H76" s="121" t="s">
        <v>403</v>
      </c>
      <c r="J76" s="2"/>
    </row>
    <row r="77" spans="2:10" x14ac:dyDescent="0.25">
      <c r="B77" s="119" t="s">
        <v>480</v>
      </c>
      <c r="C77" s="122" t="s">
        <v>482</v>
      </c>
      <c r="D77" s="120">
        <v>406</v>
      </c>
      <c r="E77" s="120">
        <v>259</v>
      </c>
      <c r="F77" s="120">
        <v>302</v>
      </c>
      <c r="G77" s="120">
        <v>262</v>
      </c>
      <c r="H77" s="121" t="s">
        <v>403</v>
      </c>
      <c r="J77" s="2"/>
    </row>
    <row r="78" spans="2:10" x14ac:dyDescent="0.25">
      <c r="B78" s="119" t="s">
        <v>480</v>
      </c>
      <c r="C78" s="122" t="s">
        <v>483</v>
      </c>
      <c r="D78" s="120">
        <v>415</v>
      </c>
      <c r="E78" s="120">
        <v>277</v>
      </c>
      <c r="F78" s="120">
        <v>273</v>
      </c>
      <c r="G78" s="120">
        <v>268</v>
      </c>
      <c r="H78" s="121" t="s">
        <v>403</v>
      </c>
      <c r="J78" s="2"/>
    </row>
    <row r="79" spans="2:10" x14ac:dyDescent="0.25">
      <c r="B79" s="119" t="s">
        <v>480</v>
      </c>
      <c r="C79" s="122" t="s">
        <v>484</v>
      </c>
      <c r="D79" s="120">
        <v>415</v>
      </c>
      <c r="E79" s="120">
        <v>277</v>
      </c>
      <c r="F79" s="120">
        <v>273</v>
      </c>
      <c r="G79" s="120">
        <v>268</v>
      </c>
      <c r="H79" s="121" t="s">
        <v>403</v>
      </c>
      <c r="J79" s="2"/>
    </row>
    <row r="80" spans="2:10" x14ac:dyDescent="0.25">
      <c r="B80" s="119" t="s">
        <v>480</v>
      </c>
      <c r="C80" s="122" t="s">
        <v>485</v>
      </c>
      <c r="D80" s="120">
        <v>432</v>
      </c>
      <c r="E80" s="120">
        <v>288</v>
      </c>
      <c r="F80" s="120">
        <v>303</v>
      </c>
      <c r="G80" s="120">
        <v>279</v>
      </c>
      <c r="H80" s="121" t="s">
        <v>403</v>
      </c>
      <c r="J80" s="2"/>
    </row>
    <row r="81" spans="2:10" x14ac:dyDescent="0.25">
      <c r="B81" s="119" t="s">
        <v>480</v>
      </c>
      <c r="C81" s="122" t="s">
        <v>486</v>
      </c>
      <c r="D81" s="120">
        <v>432</v>
      </c>
      <c r="E81" s="120">
        <v>288</v>
      </c>
      <c r="F81" s="120">
        <v>303</v>
      </c>
      <c r="G81" s="120">
        <v>279</v>
      </c>
      <c r="H81" s="121" t="s">
        <v>403</v>
      </c>
      <c r="J81" s="2"/>
    </row>
    <row r="82" spans="2:10" x14ac:dyDescent="0.25">
      <c r="B82" s="119" t="s">
        <v>480</v>
      </c>
      <c r="C82" s="122" t="s">
        <v>487</v>
      </c>
      <c r="D82" s="120">
        <v>432</v>
      </c>
      <c r="E82" s="120">
        <v>288</v>
      </c>
      <c r="F82" s="120">
        <v>303</v>
      </c>
      <c r="G82" s="120">
        <v>279</v>
      </c>
      <c r="H82" s="121" t="s">
        <v>403</v>
      </c>
      <c r="J82" s="2"/>
    </row>
    <row r="83" spans="2:10" x14ac:dyDescent="0.25">
      <c r="B83" s="119" t="s">
        <v>480</v>
      </c>
      <c r="C83" s="122" t="s">
        <v>488</v>
      </c>
      <c r="D83" s="120">
        <v>533</v>
      </c>
      <c r="E83" s="120">
        <v>354</v>
      </c>
      <c r="F83" s="120">
        <v>402</v>
      </c>
      <c r="G83" s="120">
        <v>344</v>
      </c>
      <c r="H83" s="121" t="s">
        <v>403</v>
      </c>
      <c r="J83" s="2"/>
    </row>
    <row r="84" spans="2:10" x14ac:dyDescent="0.25">
      <c r="B84" s="119" t="s">
        <v>480</v>
      </c>
      <c r="C84" s="122" t="s">
        <v>489</v>
      </c>
      <c r="D84" s="120">
        <v>533</v>
      </c>
      <c r="E84" s="120">
        <v>354</v>
      </c>
      <c r="F84" s="120">
        <v>402</v>
      </c>
      <c r="G84" s="120">
        <v>344</v>
      </c>
      <c r="H84" s="121" t="s">
        <v>403</v>
      </c>
      <c r="J84" s="2"/>
    </row>
    <row r="85" spans="2:10" x14ac:dyDescent="0.25">
      <c r="B85" s="119" t="s">
        <v>480</v>
      </c>
      <c r="C85" s="122" t="s">
        <v>490</v>
      </c>
      <c r="D85" s="120">
        <v>533</v>
      </c>
      <c r="E85" s="120">
        <v>354</v>
      </c>
      <c r="F85" s="120">
        <v>402</v>
      </c>
      <c r="G85" s="120">
        <v>344</v>
      </c>
      <c r="H85" s="121" t="s">
        <v>403</v>
      </c>
      <c r="J85" s="2"/>
    </row>
    <row r="86" spans="2:10" x14ac:dyDescent="0.25">
      <c r="B86" s="119" t="s">
        <v>480</v>
      </c>
      <c r="C86" s="122" t="s">
        <v>491</v>
      </c>
      <c r="D86" s="120">
        <v>657</v>
      </c>
      <c r="E86" s="120">
        <v>400</v>
      </c>
      <c r="F86" s="120">
        <v>450</v>
      </c>
      <c r="G86" s="120">
        <v>424</v>
      </c>
      <c r="H86" s="121" t="s">
        <v>403</v>
      </c>
      <c r="J86" s="2"/>
    </row>
    <row r="87" spans="2:10" x14ac:dyDescent="0.25">
      <c r="B87" s="119" t="s">
        <v>320</v>
      </c>
      <c r="C87" s="122" t="s">
        <v>492</v>
      </c>
      <c r="D87" s="120">
        <v>318</v>
      </c>
      <c r="E87" s="120">
        <v>230</v>
      </c>
      <c r="F87" s="120">
        <v>245</v>
      </c>
      <c r="G87" s="120">
        <v>205</v>
      </c>
      <c r="H87" s="121" t="s">
        <v>403</v>
      </c>
      <c r="J87" s="2"/>
    </row>
    <row r="88" spans="2:10" x14ac:dyDescent="0.25">
      <c r="B88" s="119" t="s">
        <v>493</v>
      </c>
      <c r="C88" s="122" t="s">
        <v>144</v>
      </c>
      <c r="D88" s="120">
        <v>698</v>
      </c>
      <c r="E88" s="120">
        <v>400</v>
      </c>
      <c r="F88" s="120">
        <v>450</v>
      </c>
      <c r="G88" s="120">
        <v>450</v>
      </c>
      <c r="H88" s="121" t="s">
        <v>403</v>
      </c>
      <c r="J88" s="2"/>
    </row>
    <row r="89" spans="2:10" x14ac:dyDescent="0.25">
      <c r="B89" s="119" t="s">
        <v>493</v>
      </c>
      <c r="C89" s="122" t="s">
        <v>494</v>
      </c>
      <c r="D89" s="120">
        <v>698</v>
      </c>
      <c r="E89" s="120">
        <v>400</v>
      </c>
      <c r="F89" s="120">
        <v>450</v>
      </c>
      <c r="G89" s="120">
        <v>450</v>
      </c>
      <c r="H89" s="121" t="s">
        <v>403</v>
      </c>
      <c r="J89" s="2"/>
    </row>
    <row r="90" spans="2:10" x14ac:dyDescent="0.25">
      <c r="B90" s="119" t="s">
        <v>220</v>
      </c>
      <c r="C90" s="122" t="s">
        <v>495</v>
      </c>
      <c r="D90" s="120">
        <v>148</v>
      </c>
      <c r="E90" s="120">
        <v>119</v>
      </c>
      <c r="F90" s="120">
        <v>121</v>
      </c>
      <c r="G90" s="120">
        <v>96</v>
      </c>
      <c r="H90" s="121" t="s">
        <v>403</v>
      </c>
      <c r="J90" s="2"/>
    </row>
    <row r="91" spans="2:10" x14ac:dyDescent="0.25">
      <c r="B91" s="119" t="s">
        <v>220</v>
      </c>
      <c r="C91" s="122" t="s">
        <v>496</v>
      </c>
      <c r="D91" s="120">
        <v>148</v>
      </c>
      <c r="E91" s="120">
        <v>119</v>
      </c>
      <c r="F91" s="120">
        <v>121</v>
      </c>
      <c r="G91" s="120">
        <v>96</v>
      </c>
      <c r="H91" s="121" t="s">
        <v>403</v>
      </c>
      <c r="J91" s="2"/>
    </row>
    <row r="92" spans="2:10" x14ac:dyDescent="0.25">
      <c r="B92" s="119" t="s">
        <v>220</v>
      </c>
      <c r="C92" s="122" t="s">
        <v>497</v>
      </c>
      <c r="D92" s="120">
        <v>148</v>
      </c>
      <c r="E92" s="120">
        <v>119</v>
      </c>
      <c r="F92" s="120">
        <v>121</v>
      </c>
      <c r="G92" s="120">
        <v>96</v>
      </c>
      <c r="H92" s="121" t="s">
        <v>403</v>
      </c>
      <c r="J92" s="2"/>
    </row>
    <row r="93" spans="2:10" x14ac:dyDescent="0.25">
      <c r="B93" s="119" t="s">
        <v>220</v>
      </c>
      <c r="C93" s="122" t="s">
        <v>498</v>
      </c>
      <c r="D93" s="120">
        <v>148</v>
      </c>
      <c r="E93" s="120">
        <v>119</v>
      </c>
      <c r="F93" s="120">
        <v>121</v>
      </c>
      <c r="G93" s="120">
        <v>96</v>
      </c>
      <c r="H93" s="121" t="s">
        <v>403</v>
      </c>
      <c r="J93" s="2"/>
    </row>
    <row r="94" spans="2:10" x14ac:dyDescent="0.25">
      <c r="B94" s="119" t="s">
        <v>220</v>
      </c>
      <c r="C94" s="122" t="s">
        <v>499</v>
      </c>
      <c r="D94" s="120">
        <v>148</v>
      </c>
      <c r="E94" s="120">
        <v>119</v>
      </c>
      <c r="F94" s="120">
        <v>121</v>
      </c>
      <c r="G94" s="120">
        <v>96</v>
      </c>
      <c r="H94" s="121" t="s">
        <v>403</v>
      </c>
      <c r="J94" s="2"/>
    </row>
    <row r="95" spans="2:10" x14ac:dyDescent="0.25">
      <c r="B95" s="119" t="s">
        <v>220</v>
      </c>
      <c r="C95" s="122" t="s">
        <v>223</v>
      </c>
      <c r="D95" s="120">
        <v>186</v>
      </c>
      <c r="E95" s="120">
        <v>132</v>
      </c>
      <c r="F95" s="120">
        <v>145</v>
      </c>
      <c r="G95" s="120">
        <v>120</v>
      </c>
      <c r="H95" s="121" t="s">
        <v>403</v>
      </c>
      <c r="J95" s="2"/>
    </row>
    <row r="96" spans="2:10" x14ac:dyDescent="0.25">
      <c r="B96" s="119" t="s">
        <v>220</v>
      </c>
      <c r="C96" s="122" t="s">
        <v>500</v>
      </c>
      <c r="D96" s="120">
        <v>240</v>
      </c>
      <c r="E96" s="120">
        <v>171</v>
      </c>
      <c r="F96" s="120">
        <v>167</v>
      </c>
      <c r="G96" s="120">
        <v>155</v>
      </c>
      <c r="H96" s="121" t="s">
        <v>403</v>
      </c>
      <c r="J96" s="2"/>
    </row>
    <row r="97" spans="2:10" x14ac:dyDescent="0.25">
      <c r="B97" s="119" t="s">
        <v>220</v>
      </c>
      <c r="C97" s="122" t="s">
        <v>501</v>
      </c>
      <c r="D97" s="120">
        <v>240</v>
      </c>
      <c r="E97" s="120">
        <v>171</v>
      </c>
      <c r="F97" s="120">
        <v>167</v>
      </c>
      <c r="G97" s="120">
        <v>155</v>
      </c>
      <c r="H97" s="121" t="s">
        <v>403</v>
      </c>
      <c r="J97" s="2"/>
    </row>
    <row r="98" spans="2:10" x14ac:dyDescent="0.25">
      <c r="B98" s="119" t="s">
        <v>220</v>
      </c>
      <c r="C98" s="122" t="s">
        <v>502</v>
      </c>
      <c r="D98" s="120">
        <v>240</v>
      </c>
      <c r="E98" s="120">
        <v>171</v>
      </c>
      <c r="F98" s="120">
        <v>167</v>
      </c>
      <c r="G98" s="120">
        <v>155</v>
      </c>
      <c r="H98" s="121" t="s">
        <v>403</v>
      </c>
      <c r="J98" s="2"/>
    </row>
    <row r="99" spans="2:10" x14ac:dyDescent="0.25">
      <c r="B99" s="119" t="s">
        <v>220</v>
      </c>
      <c r="C99" s="122" t="s">
        <v>503</v>
      </c>
      <c r="D99" s="120">
        <v>257</v>
      </c>
      <c r="E99" s="120">
        <v>182</v>
      </c>
      <c r="F99" s="120">
        <v>190</v>
      </c>
      <c r="G99" s="120">
        <v>166</v>
      </c>
      <c r="H99" s="121" t="s">
        <v>403</v>
      </c>
      <c r="J99" s="2"/>
    </row>
    <row r="100" spans="2:10" x14ac:dyDescent="0.25">
      <c r="B100" s="119" t="s">
        <v>220</v>
      </c>
      <c r="C100" s="122" t="s">
        <v>504</v>
      </c>
      <c r="D100" s="120">
        <v>257</v>
      </c>
      <c r="E100" s="120">
        <v>182</v>
      </c>
      <c r="F100" s="120">
        <v>190</v>
      </c>
      <c r="G100" s="120">
        <v>166</v>
      </c>
      <c r="H100" s="121" t="s">
        <v>403</v>
      </c>
      <c r="J100" s="2"/>
    </row>
    <row r="101" spans="2:10" x14ac:dyDescent="0.25">
      <c r="B101" s="119" t="s">
        <v>220</v>
      </c>
      <c r="C101" s="122" t="s">
        <v>505</v>
      </c>
      <c r="D101" s="120">
        <v>257</v>
      </c>
      <c r="E101" s="120">
        <v>182</v>
      </c>
      <c r="F101" s="120">
        <v>190</v>
      </c>
      <c r="G101" s="120">
        <v>166</v>
      </c>
      <c r="H101" s="121" t="s">
        <v>403</v>
      </c>
      <c r="J101" s="2"/>
    </row>
    <row r="102" spans="2:10" x14ac:dyDescent="0.25">
      <c r="B102" s="119" t="s">
        <v>220</v>
      </c>
      <c r="C102" s="122" t="s">
        <v>506</v>
      </c>
      <c r="D102" s="120">
        <v>291</v>
      </c>
      <c r="E102" s="120">
        <v>229</v>
      </c>
      <c r="F102" s="120">
        <v>236</v>
      </c>
      <c r="G102" s="120">
        <v>188</v>
      </c>
      <c r="H102" s="121" t="s">
        <v>403</v>
      </c>
      <c r="J102" s="2"/>
    </row>
    <row r="103" spans="2:10" x14ac:dyDescent="0.25">
      <c r="B103" s="119" t="s">
        <v>220</v>
      </c>
      <c r="C103" s="122" t="s">
        <v>507</v>
      </c>
      <c r="D103" s="120">
        <v>291</v>
      </c>
      <c r="E103" s="120">
        <v>229</v>
      </c>
      <c r="F103" s="120">
        <v>236</v>
      </c>
      <c r="G103" s="120">
        <v>188</v>
      </c>
      <c r="H103" s="121" t="s">
        <v>403</v>
      </c>
      <c r="J103" s="2"/>
    </row>
    <row r="104" spans="2:10" x14ac:dyDescent="0.25">
      <c r="B104" s="119" t="s">
        <v>220</v>
      </c>
      <c r="C104" s="122" t="s">
        <v>508</v>
      </c>
      <c r="D104" s="120">
        <v>291</v>
      </c>
      <c r="E104" s="120">
        <v>216</v>
      </c>
      <c r="F104" s="120">
        <v>249</v>
      </c>
      <c r="G104" s="120">
        <v>188</v>
      </c>
      <c r="H104" s="121" t="s">
        <v>403</v>
      </c>
      <c r="J104" s="2"/>
    </row>
    <row r="105" spans="2:10" x14ac:dyDescent="0.25">
      <c r="B105" s="119" t="s">
        <v>220</v>
      </c>
      <c r="C105" s="122" t="s">
        <v>509</v>
      </c>
      <c r="D105" s="120">
        <v>334</v>
      </c>
      <c r="E105" s="120">
        <v>216</v>
      </c>
      <c r="F105" s="120">
        <v>249</v>
      </c>
      <c r="G105" s="120">
        <v>217</v>
      </c>
      <c r="H105" s="121" t="s">
        <v>403</v>
      </c>
      <c r="J105" s="2"/>
    </row>
    <row r="106" spans="2:10" x14ac:dyDescent="0.25">
      <c r="B106" s="119" t="s">
        <v>220</v>
      </c>
      <c r="C106" s="122" t="s">
        <v>510</v>
      </c>
      <c r="D106" s="120">
        <v>334</v>
      </c>
      <c r="E106" s="120">
        <v>216</v>
      </c>
      <c r="F106" s="120">
        <v>249</v>
      </c>
      <c r="G106" s="120">
        <v>217</v>
      </c>
      <c r="H106" s="121" t="s">
        <v>403</v>
      </c>
      <c r="J106" s="2"/>
    </row>
    <row r="107" spans="2:10" x14ac:dyDescent="0.25">
      <c r="B107" s="119" t="s">
        <v>220</v>
      </c>
      <c r="C107" s="122" t="s">
        <v>511</v>
      </c>
      <c r="D107" s="120">
        <v>350</v>
      </c>
      <c r="E107" s="120">
        <v>229</v>
      </c>
      <c r="F107" s="120">
        <v>236</v>
      </c>
      <c r="G107" s="120">
        <v>226</v>
      </c>
      <c r="H107" s="121" t="s">
        <v>403</v>
      </c>
      <c r="J107" s="2"/>
    </row>
    <row r="108" spans="2:10" x14ac:dyDescent="0.25">
      <c r="B108" s="119" t="s">
        <v>220</v>
      </c>
      <c r="C108" s="122" t="s">
        <v>512</v>
      </c>
      <c r="D108" s="120">
        <v>350</v>
      </c>
      <c r="E108" s="120">
        <v>229</v>
      </c>
      <c r="F108" s="120">
        <v>236</v>
      </c>
      <c r="G108" s="120">
        <v>226</v>
      </c>
      <c r="H108" s="121" t="s">
        <v>403</v>
      </c>
      <c r="J108" s="2"/>
    </row>
    <row r="109" spans="2:10" x14ac:dyDescent="0.25">
      <c r="B109" s="119" t="s">
        <v>220</v>
      </c>
      <c r="C109" s="122" t="s">
        <v>513</v>
      </c>
      <c r="D109" s="120">
        <v>350</v>
      </c>
      <c r="E109" s="120">
        <v>229</v>
      </c>
      <c r="F109" s="120">
        <v>236</v>
      </c>
      <c r="G109" s="120">
        <v>226</v>
      </c>
      <c r="H109" s="121" t="s">
        <v>403</v>
      </c>
      <c r="J109" s="2"/>
    </row>
    <row r="110" spans="2:10" x14ac:dyDescent="0.25">
      <c r="B110" s="119" t="s">
        <v>220</v>
      </c>
      <c r="C110" s="122" t="s">
        <v>514</v>
      </c>
      <c r="D110" s="120">
        <v>350</v>
      </c>
      <c r="E110" s="120">
        <v>229</v>
      </c>
      <c r="F110" s="120">
        <v>236</v>
      </c>
      <c r="G110" s="120">
        <v>226</v>
      </c>
      <c r="H110" s="121" t="s">
        <v>403</v>
      </c>
      <c r="J110" s="2"/>
    </row>
    <row r="111" spans="2:10" x14ac:dyDescent="0.25">
      <c r="B111" s="119" t="s">
        <v>220</v>
      </c>
      <c r="C111" s="122" t="s">
        <v>515</v>
      </c>
      <c r="D111" s="120">
        <v>370</v>
      </c>
      <c r="E111" s="120">
        <v>253</v>
      </c>
      <c r="F111" s="120">
        <v>290</v>
      </c>
      <c r="G111" s="120">
        <v>239</v>
      </c>
      <c r="H111" s="121" t="s">
        <v>403</v>
      </c>
      <c r="J111" s="2"/>
    </row>
    <row r="112" spans="2:10" x14ac:dyDescent="0.25">
      <c r="B112" s="119" t="s">
        <v>220</v>
      </c>
      <c r="C112" s="122" t="s">
        <v>516</v>
      </c>
      <c r="D112" s="120">
        <v>370</v>
      </c>
      <c r="E112" s="120">
        <v>253</v>
      </c>
      <c r="F112" s="120">
        <v>290</v>
      </c>
      <c r="G112" s="120">
        <v>239</v>
      </c>
      <c r="H112" s="121" t="s">
        <v>403</v>
      </c>
      <c r="J112" s="2"/>
    </row>
    <row r="113" spans="2:10" x14ac:dyDescent="0.25">
      <c r="B113" s="119" t="s">
        <v>517</v>
      </c>
      <c r="C113" s="122" t="s">
        <v>518</v>
      </c>
      <c r="D113" s="120">
        <v>353</v>
      </c>
      <c r="E113" s="120">
        <v>249</v>
      </c>
      <c r="F113" s="120">
        <v>276</v>
      </c>
      <c r="G113" s="120">
        <v>228</v>
      </c>
      <c r="H113" s="121" t="s">
        <v>403</v>
      </c>
      <c r="J113" s="2"/>
    </row>
    <row r="114" spans="2:10" x14ac:dyDescent="0.25">
      <c r="B114" s="119" t="s">
        <v>519</v>
      </c>
      <c r="C114" s="122" t="s">
        <v>520</v>
      </c>
      <c r="D114" s="120">
        <v>513</v>
      </c>
      <c r="E114" s="120">
        <v>333</v>
      </c>
      <c r="F114" s="120">
        <v>384</v>
      </c>
      <c r="G114" s="120">
        <v>331</v>
      </c>
      <c r="H114" s="121" t="s">
        <v>403</v>
      </c>
      <c r="J114" s="2"/>
    </row>
    <row r="115" spans="2:10" x14ac:dyDescent="0.25">
      <c r="B115" s="119" t="s">
        <v>521</v>
      </c>
      <c r="C115" s="122" t="s">
        <v>522</v>
      </c>
      <c r="D115" s="120">
        <v>505</v>
      </c>
      <c r="E115" s="120">
        <v>341</v>
      </c>
      <c r="F115" s="120">
        <v>400</v>
      </c>
      <c r="G115" s="120">
        <v>326</v>
      </c>
      <c r="H115" s="121" t="s">
        <v>403</v>
      </c>
      <c r="J115" s="2"/>
    </row>
    <row r="116" spans="2:10" x14ac:dyDescent="0.25">
      <c r="B116" s="119" t="s">
        <v>521</v>
      </c>
      <c r="C116" s="122" t="s">
        <v>523</v>
      </c>
      <c r="D116" s="120">
        <v>505</v>
      </c>
      <c r="E116" s="120">
        <v>341</v>
      </c>
      <c r="F116" s="120">
        <v>400</v>
      </c>
      <c r="G116" s="120">
        <v>326</v>
      </c>
      <c r="H116" s="121" t="s">
        <v>403</v>
      </c>
      <c r="J116" s="2"/>
    </row>
    <row r="117" spans="2:10" x14ac:dyDescent="0.25">
      <c r="B117" s="119" t="s">
        <v>521</v>
      </c>
      <c r="C117" s="122" t="s">
        <v>524</v>
      </c>
      <c r="D117" s="120">
        <v>572</v>
      </c>
      <c r="E117" s="120">
        <v>389</v>
      </c>
      <c r="F117" s="120">
        <v>451</v>
      </c>
      <c r="G117" s="120">
        <v>369</v>
      </c>
      <c r="H117" s="121" t="s">
        <v>403</v>
      </c>
      <c r="J117" s="2"/>
    </row>
    <row r="118" spans="2:10" x14ac:dyDescent="0.25">
      <c r="B118" s="119" t="s">
        <v>521</v>
      </c>
      <c r="C118" s="122" t="s">
        <v>525</v>
      </c>
      <c r="D118" s="120">
        <v>572</v>
      </c>
      <c r="E118" s="120">
        <v>389</v>
      </c>
      <c r="F118" s="120">
        <v>451</v>
      </c>
      <c r="G118" s="120">
        <v>369</v>
      </c>
      <c r="H118" s="121" t="s">
        <v>403</v>
      </c>
      <c r="J118" s="2"/>
    </row>
    <row r="119" spans="2:10" x14ac:dyDescent="0.25">
      <c r="B119" s="119" t="s">
        <v>521</v>
      </c>
      <c r="C119" s="122" t="s">
        <v>526</v>
      </c>
      <c r="D119" s="120">
        <v>698</v>
      </c>
      <c r="E119" s="120">
        <v>400</v>
      </c>
      <c r="F119" s="120">
        <v>450</v>
      </c>
      <c r="G119" s="120">
        <v>450</v>
      </c>
      <c r="H119" s="121" t="s">
        <v>403</v>
      </c>
      <c r="J119" s="2"/>
    </row>
    <row r="120" spans="2:10" x14ac:dyDescent="0.25">
      <c r="B120" s="119" t="s">
        <v>521</v>
      </c>
      <c r="C120" s="122" t="s">
        <v>527</v>
      </c>
      <c r="D120" s="120">
        <v>698</v>
      </c>
      <c r="E120" s="120">
        <v>400</v>
      </c>
      <c r="F120" s="120">
        <v>450</v>
      </c>
      <c r="G120" s="120">
        <v>450</v>
      </c>
      <c r="H120" s="121" t="s">
        <v>403</v>
      </c>
      <c r="J120" s="2"/>
    </row>
    <row r="121" spans="2:10" x14ac:dyDescent="0.25">
      <c r="B121" s="119" t="s">
        <v>528</v>
      </c>
      <c r="C121" s="122" t="s">
        <v>529</v>
      </c>
      <c r="D121" s="120">
        <v>186</v>
      </c>
      <c r="E121" s="120">
        <v>132</v>
      </c>
      <c r="F121" s="120">
        <v>145</v>
      </c>
      <c r="G121" s="120">
        <v>120</v>
      </c>
      <c r="H121" s="121" t="s">
        <v>403</v>
      </c>
      <c r="J121" s="2"/>
    </row>
    <row r="122" spans="2:10" x14ac:dyDescent="0.25">
      <c r="B122" s="119" t="s">
        <v>530</v>
      </c>
      <c r="C122" s="122">
        <v>845680</v>
      </c>
      <c r="D122" s="120">
        <v>169</v>
      </c>
      <c r="E122" s="120">
        <v>137</v>
      </c>
      <c r="F122" s="120">
        <v>147</v>
      </c>
      <c r="G122" s="120">
        <v>109</v>
      </c>
      <c r="H122" s="121" t="s">
        <v>403</v>
      </c>
      <c r="J122" s="2"/>
    </row>
    <row r="123" spans="2:10" x14ac:dyDescent="0.25">
      <c r="B123" s="119" t="s">
        <v>530</v>
      </c>
      <c r="C123" s="122" t="s">
        <v>531</v>
      </c>
      <c r="D123" s="120">
        <v>195</v>
      </c>
      <c r="E123" s="120">
        <v>126</v>
      </c>
      <c r="F123" s="120">
        <v>123</v>
      </c>
      <c r="G123" s="120">
        <v>126</v>
      </c>
      <c r="H123" s="121" t="s">
        <v>403</v>
      </c>
      <c r="J123" s="2"/>
    </row>
    <row r="124" spans="2:10" x14ac:dyDescent="0.25">
      <c r="B124" s="119" t="s">
        <v>532</v>
      </c>
      <c r="C124" s="122" t="s">
        <v>533</v>
      </c>
      <c r="D124" s="120">
        <v>90</v>
      </c>
      <c r="E124" s="120">
        <v>61</v>
      </c>
      <c r="F124" s="120">
        <v>67</v>
      </c>
      <c r="G124" s="120">
        <v>55</v>
      </c>
      <c r="H124" s="121" t="s">
        <v>403</v>
      </c>
      <c r="J124" s="2"/>
    </row>
    <row r="125" spans="2:10" x14ac:dyDescent="0.25">
      <c r="B125" s="119" t="s">
        <v>364</v>
      </c>
      <c r="C125" s="122" t="s">
        <v>534</v>
      </c>
      <c r="D125" s="120">
        <v>698</v>
      </c>
      <c r="E125" s="120">
        <v>400</v>
      </c>
      <c r="F125" s="120">
        <v>450</v>
      </c>
      <c r="G125" s="120">
        <v>450</v>
      </c>
      <c r="H125" s="121" t="s">
        <v>403</v>
      </c>
      <c r="J125" s="2"/>
    </row>
    <row r="126" spans="2:10" x14ac:dyDescent="0.25">
      <c r="B126" s="119" t="s">
        <v>364</v>
      </c>
      <c r="C126" s="122" t="s">
        <v>535</v>
      </c>
      <c r="D126" s="120">
        <v>698</v>
      </c>
      <c r="E126" s="120">
        <v>400</v>
      </c>
      <c r="F126" s="120">
        <v>450</v>
      </c>
      <c r="G126" s="120">
        <v>450</v>
      </c>
      <c r="H126" s="121" t="s">
        <v>403</v>
      </c>
      <c r="J126" s="2"/>
    </row>
    <row r="127" spans="2:10" x14ac:dyDescent="0.25">
      <c r="B127" s="119" t="s">
        <v>536</v>
      </c>
      <c r="C127" s="122" t="s">
        <v>537</v>
      </c>
      <c r="D127" s="120">
        <v>546</v>
      </c>
      <c r="E127" s="120">
        <v>363</v>
      </c>
      <c r="F127" s="120">
        <v>382</v>
      </c>
      <c r="G127" s="120">
        <v>352</v>
      </c>
      <c r="H127" s="121" t="s">
        <v>403</v>
      </c>
      <c r="J127" s="2"/>
    </row>
    <row r="128" spans="2:10" x14ac:dyDescent="0.25">
      <c r="B128" s="119" t="s">
        <v>109</v>
      </c>
      <c r="C128" s="122" t="s">
        <v>111</v>
      </c>
      <c r="D128" s="120">
        <v>490</v>
      </c>
      <c r="E128" s="120">
        <v>325</v>
      </c>
      <c r="F128" s="120">
        <v>401</v>
      </c>
      <c r="G128" s="120">
        <v>316</v>
      </c>
      <c r="H128" s="121" t="s">
        <v>403</v>
      </c>
      <c r="J128" s="2"/>
    </row>
    <row r="129" spans="2:10" x14ac:dyDescent="0.25">
      <c r="B129" s="119" t="s">
        <v>109</v>
      </c>
      <c r="C129" s="122" t="s">
        <v>112</v>
      </c>
      <c r="D129" s="120">
        <v>508</v>
      </c>
      <c r="E129" s="120">
        <v>336</v>
      </c>
      <c r="F129" s="120">
        <v>350</v>
      </c>
      <c r="G129" s="120">
        <v>328</v>
      </c>
      <c r="H129" s="121" t="s">
        <v>403</v>
      </c>
      <c r="J129" s="2"/>
    </row>
    <row r="130" spans="2:10" x14ac:dyDescent="0.25">
      <c r="B130" s="119" t="s">
        <v>383</v>
      </c>
      <c r="C130" s="122" t="s">
        <v>538</v>
      </c>
      <c r="D130" s="120">
        <v>300</v>
      </c>
      <c r="E130" s="120">
        <v>197</v>
      </c>
      <c r="F130" s="120">
        <v>214</v>
      </c>
      <c r="G130" s="120">
        <v>197</v>
      </c>
      <c r="H130" s="121" t="s">
        <v>403</v>
      </c>
      <c r="J130" s="2"/>
    </row>
    <row r="131" spans="2:10" x14ac:dyDescent="0.25">
      <c r="B131" s="119" t="s">
        <v>383</v>
      </c>
      <c r="C131" s="122" t="s">
        <v>539</v>
      </c>
      <c r="D131" s="120">
        <v>698</v>
      </c>
      <c r="E131" s="120">
        <v>400</v>
      </c>
      <c r="F131" s="120">
        <v>450</v>
      </c>
      <c r="G131" s="120">
        <v>450</v>
      </c>
      <c r="H131" s="121" t="s">
        <v>403</v>
      </c>
      <c r="J131" s="2"/>
    </row>
    <row r="132" spans="2:10" x14ac:dyDescent="0.25">
      <c r="B132" s="119" t="s">
        <v>91</v>
      </c>
      <c r="C132" s="122" t="s">
        <v>540</v>
      </c>
      <c r="D132" s="120">
        <v>109</v>
      </c>
      <c r="E132" s="120">
        <v>103</v>
      </c>
      <c r="F132" s="120">
        <v>101</v>
      </c>
      <c r="G132" s="120">
        <v>70</v>
      </c>
      <c r="H132" s="121" t="s">
        <v>541</v>
      </c>
      <c r="J132" s="2"/>
    </row>
    <row r="133" spans="2:10" x14ac:dyDescent="0.25">
      <c r="B133" s="119" t="s">
        <v>91</v>
      </c>
      <c r="C133" s="122" t="s">
        <v>542</v>
      </c>
      <c r="D133" s="120">
        <v>282</v>
      </c>
      <c r="E133" s="120">
        <v>189</v>
      </c>
      <c r="F133" s="120">
        <v>231</v>
      </c>
      <c r="G133" s="120">
        <v>182</v>
      </c>
      <c r="H133" s="121" t="s">
        <v>541</v>
      </c>
      <c r="J133" s="2"/>
    </row>
    <row r="134" spans="2:10" x14ac:dyDescent="0.25">
      <c r="B134" s="119" t="s">
        <v>91</v>
      </c>
      <c r="C134" s="122" t="s">
        <v>92</v>
      </c>
      <c r="D134" s="120">
        <v>282</v>
      </c>
      <c r="E134" s="120">
        <v>189</v>
      </c>
      <c r="F134" s="120">
        <v>231</v>
      </c>
      <c r="G134" s="120">
        <v>182</v>
      </c>
      <c r="H134" s="121" t="s">
        <v>541</v>
      </c>
      <c r="J134" s="2"/>
    </row>
    <row r="135" spans="2:10" x14ac:dyDescent="0.25">
      <c r="B135" s="119" t="s">
        <v>543</v>
      </c>
      <c r="C135" s="122" t="s">
        <v>544</v>
      </c>
      <c r="D135" s="120">
        <v>263</v>
      </c>
      <c r="E135" s="120">
        <v>193</v>
      </c>
      <c r="F135" s="120">
        <v>200</v>
      </c>
      <c r="G135" s="120">
        <v>170</v>
      </c>
      <c r="H135" s="121" t="s">
        <v>541</v>
      </c>
      <c r="J135" s="2"/>
    </row>
    <row r="136" spans="2:10" x14ac:dyDescent="0.25">
      <c r="B136" s="119" t="s">
        <v>93</v>
      </c>
      <c r="C136" s="122" t="s">
        <v>96</v>
      </c>
      <c r="D136" s="120">
        <v>296</v>
      </c>
      <c r="E136" s="120">
        <v>197</v>
      </c>
      <c r="F136" s="120">
        <v>191</v>
      </c>
      <c r="G136" s="120">
        <v>191</v>
      </c>
      <c r="H136" s="121" t="s">
        <v>541</v>
      </c>
      <c r="J136" s="2"/>
    </row>
    <row r="137" spans="2:10" x14ac:dyDescent="0.25">
      <c r="B137" s="119" t="s">
        <v>93</v>
      </c>
      <c r="C137" s="122" t="s">
        <v>545</v>
      </c>
      <c r="D137" s="120">
        <v>296</v>
      </c>
      <c r="E137" s="120">
        <v>197</v>
      </c>
      <c r="F137" s="120">
        <v>191</v>
      </c>
      <c r="G137" s="120">
        <v>191</v>
      </c>
      <c r="H137" s="121" t="s">
        <v>541</v>
      </c>
      <c r="J137" s="2"/>
    </row>
    <row r="138" spans="2:10" x14ac:dyDescent="0.25">
      <c r="B138" s="119" t="s">
        <v>93</v>
      </c>
      <c r="C138" s="122" t="s">
        <v>95</v>
      </c>
      <c r="D138" s="120">
        <v>304</v>
      </c>
      <c r="E138" s="120">
        <v>235</v>
      </c>
      <c r="F138" s="120">
        <v>224</v>
      </c>
      <c r="G138" s="120">
        <v>196</v>
      </c>
      <c r="H138" s="121" t="s">
        <v>541</v>
      </c>
      <c r="J138" s="2"/>
    </row>
    <row r="139" spans="2:10" x14ac:dyDescent="0.25">
      <c r="B139" s="119" t="s">
        <v>93</v>
      </c>
      <c r="C139" s="122" t="s">
        <v>94</v>
      </c>
      <c r="D139" s="120">
        <v>369</v>
      </c>
      <c r="E139" s="120">
        <v>253</v>
      </c>
      <c r="F139" s="120">
        <v>239</v>
      </c>
      <c r="G139" s="120">
        <v>238</v>
      </c>
      <c r="H139" s="121" t="s">
        <v>541</v>
      </c>
      <c r="J139" s="2"/>
    </row>
    <row r="140" spans="2:10" x14ac:dyDescent="0.25">
      <c r="B140" s="119" t="s">
        <v>93</v>
      </c>
      <c r="C140" s="122" t="s">
        <v>546</v>
      </c>
      <c r="D140" s="120">
        <v>369</v>
      </c>
      <c r="E140" s="120">
        <v>253</v>
      </c>
      <c r="F140" s="120">
        <v>239</v>
      </c>
      <c r="G140" s="120">
        <v>238</v>
      </c>
      <c r="H140" s="121" t="s">
        <v>541</v>
      </c>
      <c r="J140" s="2"/>
    </row>
    <row r="141" spans="2:10" x14ac:dyDescent="0.25">
      <c r="B141" s="119" t="s">
        <v>93</v>
      </c>
      <c r="C141" s="122" t="s">
        <v>547</v>
      </c>
      <c r="D141" s="120">
        <v>617</v>
      </c>
      <c r="E141" s="120">
        <v>400</v>
      </c>
      <c r="F141" s="120">
        <v>379</v>
      </c>
      <c r="G141" s="120">
        <v>398</v>
      </c>
      <c r="H141" s="121" t="s">
        <v>541</v>
      </c>
      <c r="J141" s="2"/>
    </row>
    <row r="142" spans="2:10" x14ac:dyDescent="0.25">
      <c r="B142" s="119" t="s">
        <v>93</v>
      </c>
      <c r="C142" s="122" t="s">
        <v>548</v>
      </c>
      <c r="D142" s="120">
        <v>698</v>
      </c>
      <c r="E142" s="120">
        <v>400</v>
      </c>
      <c r="F142" s="120">
        <v>450</v>
      </c>
      <c r="G142" s="120">
        <v>450</v>
      </c>
      <c r="H142" s="121" t="s">
        <v>541</v>
      </c>
      <c r="J142" s="2"/>
    </row>
    <row r="143" spans="2:10" x14ac:dyDescent="0.25">
      <c r="B143" s="119" t="s">
        <v>401</v>
      </c>
      <c r="C143" s="122" t="s">
        <v>85</v>
      </c>
      <c r="D143" s="120">
        <v>390</v>
      </c>
      <c r="E143" s="120">
        <v>250</v>
      </c>
      <c r="F143" s="120">
        <v>250</v>
      </c>
      <c r="G143" s="120">
        <v>250</v>
      </c>
      <c r="H143" s="121" t="s">
        <v>541</v>
      </c>
      <c r="J143" s="2"/>
    </row>
    <row r="144" spans="2:10" x14ac:dyDescent="0.25">
      <c r="B144" s="119" t="s">
        <v>401</v>
      </c>
      <c r="C144" s="122" t="s">
        <v>549</v>
      </c>
      <c r="D144" s="120">
        <v>390</v>
      </c>
      <c r="E144" s="120">
        <v>250</v>
      </c>
      <c r="F144" s="120">
        <v>250</v>
      </c>
      <c r="G144" s="120">
        <v>250</v>
      </c>
      <c r="H144" s="121" t="s">
        <v>541</v>
      </c>
      <c r="J144" s="2"/>
    </row>
    <row r="145" spans="2:10" x14ac:dyDescent="0.25">
      <c r="B145" s="119" t="s">
        <v>401</v>
      </c>
      <c r="C145" s="122" t="s">
        <v>550</v>
      </c>
      <c r="D145" s="120">
        <v>390</v>
      </c>
      <c r="E145" s="120">
        <v>250</v>
      </c>
      <c r="F145" s="120">
        <v>250</v>
      </c>
      <c r="G145" s="120">
        <v>250</v>
      </c>
      <c r="H145" s="121" t="s">
        <v>541</v>
      </c>
      <c r="J145" s="2"/>
    </row>
    <row r="146" spans="2:10" x14ac:dyDescent="0.25">
      <c r="B146" s="119" t="s">
        <v>401</v>
      </c>
      <c r="C146" s="122" t="s">
        <v>551</v>
      </c>
      <c r="D146" s="120">
        <v>390</v>
      </c>
      <c r="E146" s="120">
        <v>250</v>
      </c>
      <c r="F146" s="120">
        <v>250</v>
      </c>
      <c r="G146" s="120">
        <v>250</v>
      </c>
      <c r="H146" s="121" t="s">
        <v>541</v>
      </c>
      <c r="J146" s="2"/>
    </row>
    <row r="147" spans="2:10" x14ac:dyDescent="0.25">
      <c r="B147" s="119" t="s">
        <v>401</v>
      </c>
      <c r="C147" s="122" t="s">
        <v>552</v>
      </c>
      <c r="D147" s="120">
        <v>390</v>
      </c>
      <c r="E147" s="120">
        <v>250</v>
      </c>
      <c r="F147" s="120">
        <v>250</v>
      </c>
      <c r="G147" s="120">
        <v>250</v>
      </c>
      <c r="H147" s="121" t="s">
        <v>541</v>
      </c>
      <c r="J147" s="2"/>
    </row>
    <row r="148" spans="2:10" x14ac:dyDescent="0.25">
      <c r="B148" s="119" t="s">
        <v>401</v>
      </c>
      <c r="C148" s="122" t="s">
        <v>553</v>
      </c>
      <c r="D148" s="120">
        <v>390</v>
      </c>
      <c r="E148" s="120">
        <v>250</v>
      </c>
      <c r="F148" s="120">
        <v>250</v>
      </c>
      <c r="G148" s="120">
        <v>250</v>
      </c>
      <c r="H148" s="121" t="s">
        <v>541</v>
      </c>
      <c r="J148" s="2"/>
    </row>
    <row r="149" spans="2:10" x14ac:dyDescent="0.25">
      <c r="B149" s="119" t="s">
        <v>401</v>
      </c>
      <c r="C149" s="122" t="s">
        <v>554</v>
      </c>
      <c r="D149" s="120">
        <v>390</v>
      </c>
      <c r="E149" s="120">
        <v>250</v>
      </c>
      <c r="F149" s="120">
        <v>250</v>
      </c>
      <c r="G149" s="120">
        <v>250</v>
      </c>
      <c r="H149" s="121" t="s">
        <v>541</v>
      </c>
      <c r="J149" s="2"/>
    </row>
    <row r="150" spans="2:10" x14ac:dyDescent="0.25">
      <c r="B150" s="119" t="s">
        <v>401</v>
      </c>
      <c r="C150" s="122" t="s">
        <v>555</v>
      </c>
      <c r="D150" s="120">
        <v>390</v>
      </c>
      <c r="E150" s="120">
        <v>250</v>
      </c>
      <c r="F150" s="120">
        <v>250</v>
      </c>
      <c r="G150" s="120">
        <v>250</v>
      </c>
      <c r="H150" s="121" t="s">
        <v>541</v>
      </c>
      <c r="J150" s="2"/>
    </row>
    <row r="151" spans="2:10" x14ac:dyDescent="0.25">
      <c r="B151" s="119" t="s">
        <v>401</v>
      </c>
      <c r="C151" s="122" t="s">
        <v>86</v>
      </c>
      <c r="D151" s="120">
        <v>465</v>
      </c>
      <c r="E151" s="120">
        <v>300</v>
      </c>
      <c r="F151" s="120">
        <v>300</v>
      </c>
      <c r="G151" s="120">
        <v>300</v>
      </c>
      <c r="H151" s="121" t="s">
        <v>541</v>
      </c>
      <c r="J151" s="2"/>
    </row>
    <row r="152" spans="2:10" x14ac:dyDescent="0.25">
      <c r="B152" s="119" t="s">
        <v>401</v>
      </c>
      <c r="C152" s="122" t="s">
        <v>556</v>
      </c>
      <c r="D152" s="120">
        <v>465</v>
      </c>
      <c r="E152" s="120">
        <v>300</v>
      </c>
      <c r="F152" s="120">
        <v>300</v>
      </c>
      <c r="G152" s="120">
        <v>300</v>
      </c>
      <c r="H152" s="121" t="s">
        <v>541</v>
      </c>
      <c r="J152" s="2"/>
    </row>
    <row r="153" spans="2:10" x14ac:dyDescent="0.25">
      <c r="B153" s="119" t="s">
        <v>401</v>
      </c>
      <c r="C153" s="122" t="s">
        <v>557</v>
      </c>
      <c r="D153" s="120">
        <v>465</v>
      </c>
      <c r="E153" s="120">
        <v>300</v>
      </c>
      <c r="F153" s="120">
        <v>300</v>
      </c>
      <c r="G153" s="120">
        <v>300</v>
      </c>
      <c r="H153" s="121" t="s">
        <v>541</v>
      </c>
      <c r="J153" s="2"/>
    </row>
    <row r="154" spans="2:10" x14ac:dyDescent="0.25">
      <c r="B154" s="119" t="s">
        <v>401</v>
      </c>
      <c r="C154" s="122" t="s">
        <v>558</v>
      </c>
      <c r="D154" s="120">
        <v>465</v>
      </c>
      <c r="E154" s="120">
        <v>300</v>
      </c>
      <c r="F154" s="120">
        <v>300</v>
      </c>
      <c r="G154" s="120">
        <v>300</v>
      </c>
      <c r="H154" s="121" t="s">
        <v>541</v>
      </c>
      <c r="J154" s="2"/>
    </row>
    <row r="155" spans="2:10" x14ac:dyDescent="0.25">
      <c r="B155" s="119" t="s">
        <v>401</v>
      </c>
      <c r="C155" s="122" t="s">
        <v>559</v>
      </c>
      <c r="D155" s="120">
        <v>465</v>
      </c>
      <c r="E155" s="120">
        <v>300</v>
      </c>
      <c r="F155" s="120">
        <v>300</v>
      </c>
      <c r="G155" s="120">
        <v>300</v>
      </c>
      <c r="H155" s="121" t="s">
        <v>541</v>
      </c>
      <c r="J155" s="2"/>
    </row>
    <row r="156" spans="2:10" x14ac:dyDescent="0.25">
      <c r="B156" s="119" t="s">
        <v>401</v>
      </c>
      <c r="C156" s="122" t="s">
        <v>560</v>
      </c>
      <c r="D156" s="120">
        <v>465</v>
      </c>
      <c r="E156" s="120">
        <v>300</v>
      </c>
      <c r="F156" s="120">
        <v>300</v>
      </c>
      <c r="G156" s="120">
        <v>300</v>
      </c>
      <c r="H156" s="121" t="s">
        <v>541</v>
      </c>
      <c r="J156" s="2"/>
    </row>
    <row r="157" spans="2:10" x14ac:dyDescent="0.25">
      <c r="B157" s="119" t="s">
        <v>401</v>
      </c>
      <c r="C157" s="122" t="s">
        <v>561</v>
      </c>
      <c r="D157" s="120">
        <v>465</v>
      </c>
      <c r="E157" s="120">
        <v>300</v>
      </c>
      <c r="F157" s="120">
        <v>300</v>
      </c>
      <c r="G157" s="120">
        <v>300</v>
      </c>
      <c r="H157" s="121" t="s">
        <v>541</v>
      </c>
      <c r="J157" s="2"/>
    </row>
    <row r="158" spans="2:10" x14ac:dyDescent="0.25">
      <c r="B158" s="119" t="s">
        <v>401</v>
      </c>
      <c r="C158" s="122" t="s">
        <v>562</v>
      </c>
      <c r="D158" s="120">
        <v>465</v>
      </c>
      <c r="E158" s="120">
        <v>300</v>
      </c>
      <c r="F158" s="120">
        <v>300</v>
      </c>
      <c r="G158" s="120">
        <v>300</v>
      </c>
      <c r="H158" s="121" t="s">
        <v>541</v>
      </c>
      <c r="J158" s="2"/>
    </row>
    <row r="159" spans="2:10" x14ac:dyDescent="0.25">
      <c r="B159" s="119" t="s">
        <v>401</v>
      </c>
      <c r="C159" s="122" t="s">
        <v>563</v>
      </c>
      <c r="D159" s="120">
        <v>465</v>
      </c>
      <c r="E159" s="120">
        <v>300</v>
      </c>
      <c r="F159" s="120">
        <v>300</v>
      </c>
      <c r="G159" s="120">
        <v>300</v>
      </c>
      <c r="H159" s="121" t="s">
        <v>541</v>
      </c>
      <c r="J159" s="2"/>
    </row>
    <row r="160" spans="2:10" x14ac:dyDescent="0.25">
      <c r="B160" s="119" t="s">
        <v>564</v>
      </c>
      <c r="C160" s="122" t="s">
        <v>85</v>
      </c>
      <c r="D160" s="120">
        <v>390</v>
      </c>
      <c r="E160" s="120">
        <v>250</v>
      </c>
      <c r="F160" s="120">
        <v>250</v>
      </c>
      <c r="G160" s="120">
        <v>250</v>
      </c>
      <c r="H160" s="121" t="s">
        <v>541</v>
      </c>
      <c r="J160" s="2"/>
    </row>
    <row r="161" spans="2:10" x14ac:dyDescent="0.25">
      <c r="B161" s="119" t="s">
        <v>564</v>
      </c>
      <c r="C161" s="122" t="s">
        <v>565</v>
      </c>
      <c r="D161" s="120">
        <v>390</v>
      </c>
      <c r="E161" s="120">
        <v>250</v>
      </c>
      <c r="F161" s="120">
        <v>250</v>
      </c>
      <c r="G161" s="120">
        <v>250</v>
      </c>
      <c r="H161" s="121" t="s">
        <v>541</v>
      </c>
      <c r="J161" s="2"/>
    </row>
    <row r="162" spans="2:10" x14ac:dyDescent="0.25">
      <c r="B162" s="119" t="s">
        <v>267</v>
      </c>
      <c r="C162" s="122" t="s">
        <v>566</v>
      </c>
      <c r="D162" s="120">
        <v>481</v>
      </c>
      <c r="E162" s="120">
        <v>332</v>
      </c>
      <c r="F162" s="120">
        <v>381</v>
      </c>
      <c r="G162" s="120">
        <v>310</v>
      </c>
      <c r="H162" s="121" t="s">
        <v>541</v>
      </c>
      <c r="J162" s="2"/>
    </row>
    <row r="163" spans="2:10" x14ac:dyDescent="0.25">
      <c r="B163" s="119" t="s">
        <v>567</v>
      </c>
      <c r="C163" s="122" t="s">
        <v>121</v>
      </c>
      <c r="D163" s="120">
        <v>161</v>
      </c>
      <c r="E163" s="120">
        <v>120</v>
      </c>
      <c r="F163" s="120">
        <v>120</v>
      </c>
      <c r="G163" s="120">
        <v>105</v>
      </c>
      <c r="H163" s="121" t="s">
        <v>541</v>
      </c>
      <c r="J163" s="2"/>
    </row>
    <row r="164" spans="2:10" x14ac:dyDescent="0.25">
      <c r="B164" s="119" t="s">
        <v>567</v>
      </c>
      <c r="C164" s="122" t="s">
        <v>139</v>
      </c>
      <c r="D164" s="120">
        <v>540</v>
      </c>
      <c r="E164" s="120">
        <v>350</v>
      </c>
      <c r="F164" s="120">
        <v>350</v>
      </c>
      <c r="G164" s="120">
        <v>350</v>
      </c>
      <c r="H164" s="121" t="s">
        <v>541</v>
      </c>
      <c r="J164" s="2"/>
    </row>
    <row r="165" spans="2:10" x14ac:dyDescent="0.25">
      <c r="B165" s="119" t="s">
        <v>567</v>
      </c>
      <c r="C165" s="122" t="s">
        <v>568</v>
      </c>
      <c r="D165" s="120">
        <v>540</v>
      </c>
      <c r="E165" s="120">
        <v>350</v>
      </c>
      <c r="F165" s="120">
        <v>350</v>
      </c>
      <c r="G165" s="120">
        <v>350</v>
      </c>
      <c r="H165" s="121" t="s">
        <v>541</v>
      </c>
      <c r="J165" s="2"/>
    </row>
    <row r="166" spans="2:10" x14ac:dyDescent="0.25">
      <c r="B166" s="119" t="s">
        <v>567</v>
      </c>
      <c r="C166" s="122" t="s">
        <v>140</v>
      </c>
      <c r="D166" s="120">
        <v>540</v>
      </c>
      <c r="E166" s="120">
        <v>350</v>
      </c>
      <c r="F166" s="120">
        <v>350</v>
      </c>
      <c r="G166" s="120">
        <v>350</v>
      </c>
      <c r="H166" s="121" t="s">
        <v>541</v>
      </c>
      <c r="J166" s="2"/>
    </row>
    <row r="167" spans="2:10" x14ac:dyDescent="0.25">
      <c r="B167" s="119" t="s">
        <v>279</v>
      </c>
      <c r="C167" s="122" t="s">
        <v>569</v>
      </c>
      <c r="D167" s="120">
        <v>62</v>
      </c>
      <c r="E167" s="120">
        <v>35</v>
      </c>
      <c r="F167" s="120">
        <v>55</v>
      </c>
      <c r="G167" s="120">
        <v>40</v>
      </c>
      <c r="H167" s="121" t="s">
        <v>403</v>
      </c>
      <c r="J167" s="2"/>
    </row>
    <row r="168" spans="2:10" x14ac:dyDescent="0.25">
      <c r="B168" s="119" t="s">
        <v>279</v>
      </c>
      <c r="C168" s="122" t="s">
        <v>570</v>
      </c>
      <c r="D168" s="120">
        <v>62</v>
      </c>
      <c r="E168" s="120">
        <v>35</v>
      </c>
      <c r="F168" s="120">
        <v>55</v>
      </c>
      <c r="G168" s="120">
        <v>40</v>
      </c>
      <c r="H168" s="121" t="s">
        <v>403</v>
      </c>
      <c r="J168" s="2"/>
    </row>
    <row r="169" spans="2:10" x14ac:dyDescent="0.25">
      <c r="B169" s="119" t="s">
        <v>279</v>
      </c>
      <c r="C169" s="122" t="s">
        <v>571</v>
      </c>
      <c r="D169" s="120">
        <v>62</v>
      </c>
      <c r="E169" s="120">
        <v>35</v>
      </c>
      <c r="F169" s="120">
        <v>55</v>
      </c>
      <c r="G169" s="120">
        <v>40</v>
      </c>
      <c r="H169" s="121" t="s">
        <v>403</v>
      </c>
      <c r="J169" s="2"/>
    </row>
    <row r="170" spans="2:10" x14ac:dyDescent="0.25">
      <c r="B170" s="119" t="s">
        <v>279</v>
      </c>
      <c r="C170" s="122" t="s">
        <v>572</v>
      </c>
      <c r="D170" s="120">
        <v>62</v>
      </c>
      <c r="E170" s="120">
        <v>35</v>
      </c>
      <c r="F170" s="120">
        <v>55</v>
      </c>
      <c r="G170" s="120">
        <v>40</v>
      </c>
      <c r="H170" s="121" t="s">
        <v>403</v>
      </c>
      <c r="J170" s="2"/>
    </row>
    <row r="171" spans="2:10" x14ac:dyDescent="0.25">
      <c r="B171" s="119" t="s">
        <v>279</v>
      </c>
      <c r="C171" s="122" t="s">
        <v>573</v>
      </c>
      <c r="D171" s="120">
        <v>62</v>
      </c>
      <c r="E171" s="120">
        <v>35</v>
      </c>
      <c r="F171" s="120">
        <v>55</v>
      </c>
      <c r="G171" s="120">
        <v>40</v>
      </c>
      <c r="H171" s="121" t="s">
        <v>403</v>
      </c>
      <c r="J171" s="2"/>
    </row>
    <row r="172" spans="2:10" x14ac:dyDescent="0.25">
      <c r="B172" s="119" t="s">
        <v>279</v>
      </c>
      <c r="C172" s="122" t="s">
        <v>574</v>
      </c>
      <c r="D172" s="120">
        <v>62</v>
      </c>
      <c r="E172" s="120">
        <v>35</v>
      </c>
      <c r="F172" s="120">
        <v>55</v>
      </c>
      <c r="G172" s="120">
        <v>40</v>
      </c>
      <c r="H172" s="121" t="s">
        <v>403</v>
      </c>
      <c r="J172" s="2"/>
    </row>
    <row r="173" spans="2:10" x14ac:dyDescent="0.25">
      <c r="B173" s="119" t="s">
        <v>279</v>
      </c>
      <c r="C173" s="122" t="s">
        <v>575</v>
      </c>
      <c r="D173" s="120">
        <v>62</v>
      </c>
      <c r="E173" s="120">
        <v>35</v>
      </c>
      <c r="F173" s="120">
        <v>55</v>
      </c>
      <c r="G173" s="120">
        <v>40</v>
      </c>
      <c r="H173" s="121" t="s">
        <v>403</v>
      </c>
      <c r="J173" s="2"/>
    </row>
    <row r="174" spans="2:10" x14ac:dyDescent="0.25">
      <c r="B174" s="119" t="s">
        <v>279</v>
      </c>
      <c r="C174" s="122" t="s">
        <v>576</v>
      </c>
      <c r="D174" s="120">
        <v>62</v>
      </c>
      <c r="E174" s="120">
        <v>35</v>
      </c>
      <c r="F174" s="120">
        <v>55</v>
      </c>
      <c r="G174" s="120">
        <v>40</v>
      </c>
      <c r="H174" s="121" t="s">
        <v>403</v>
      </c>
      <c r="J174" s="2"/>
    </row>
    <row r="175" spans="2:10" x14ac:dyDescent="0.25">
      <c r="B175" s="119" t="s">
        <v>567</v>
      </c>
      <c r="C175" s="122" t="s">
        <v>138</v>
      </c>
      <c r="D175" s="120">
        <v>620</v>
      </c>
      <c r="E175" s="120">
        <v>400</v>
      </c>
      <c r="F175" s="120">
        <v>400</v>
      </c>
      <c r="G175" s="120">
        <v>400</v>
      </c>
      <c r="H175" s="121" t="s">
        <v>541</v>
      </c>
      <c r="J175" s="2"/>
    </row>
    <row r="176" spans="2:10" x14ac:dyDescent="0.25">
      <c r="B176" s="119" t="s">
        <v>122</v>
      </c>
      <c r="C176" s="122">
        <v>103</v>
      </c>
      <c r="D176" s="120">
        <v>130</v>
      </c>
      <c r="E176" s="120">
        <v>103</v>
      </c>
      <c r="F176" s="120">
        <v>101</v>
      </c>
      <c r="G176" s="120">
        <v>82</v>
      </c>
      <c r="H176" s="121" t="s">
        <v>541</v>
      </c>
      <c r="J176" s="2"/>
    </row>
    <row r="177" spans="2:10" x14ac:dyDescent="0.25">
      <c r="B177" s="119" t="s">
        <v>122</v>
      </c>
      <c r="C177" s="122" t="s">
        <v>141</v>
      </c>
      <c r="D177" s="120">
        <v>150</v>
      </c>
      <c r="E177" s="120">
        <v>100</v>
      </c>
      <c r="F177" s="120">
        <v>100</v>
      </c>
      <c r="G177" s="120">
        <v>100</v>
      </c>
      <c r="H177" s="121" t="s">
        <v>541</v>
      </c>
      <c r="J177" s="2"/>
    </row>
    <row r="178" spans="2:10" x14ac:dyDescent="0.25">
      <c r="B178" s="119" t="s">
        <v>122</v>
      </c>
      <c r="C178" s="122" t="s">
        <v>142</v>
      </c>
      <c r="D178" s="120">
        <v>186</v>
      </c>
      <c r="E178" s="120">
        <v>140</v>
      </c>
      <c r="F178" s="120">
        <v>150</v>
      </c>
      <c r="G178" s="120">
        <v>120</v>
      </c>
      <c r="H178" s="121" t="s">
        <v>541</v>
      </c>
      <c r="J178" s="2"/>
    </row>
    <row r="179" spans="2:10" x14ac:dyDescent="0.25">
      <c r="B179" s="119" t="s">
        <v>279</v>
      </c>
      <c r="C179" s="122">
        <v>16200</v>
      </c>
      <c r="D179" s="120">
        <v>80</v>
      </c>
      <c r="E179" s="120">
        <v>44</v>
      </c>
      <c r="F179" s="120">
        <v>58</v>
      </c>
      <c r="G179" s="120">
        <v>53</v>
      </c>
      <c r="H179" s="121" t="s">
        <v>403</v>
      </c>
      <c r="J179" s="2"/>
    </row>
    <row r="180" spans="2:10" x14ac:dyDescent="0.25">
      <c r="B180" s="119" t="s">
        <v>122</v>
      </c>
      <c r="C180" s="122" t="s">
        <v>577</v>
      </c>
      <c r="D180" s="120">
        <v>220</v>
      </c>
      <c r="E180" s="120">
        <v>195</v>
      </c>
      <c r="F180" s="120">
        <v>200</v>
      </c>
      <c r="G180" s="120">
        <v>140</v>
      </c>
      <c r="H180" s="121" t="s">
        <v>541</v>
      </c>
      <c r="J180" s="2"/>
    </row>
    <row r="181" spans="2:10" x14ac:dyDescent="0.25">
      <c r="B181" s="119" t="s">
        <v>122</v>
      </c>
      <c r="C181" s="122">
        <v>203</v>
      </c>
      <c r="D181" s="120">
        <v>240</v>
      </c>
      <c r="E181" s="120">
        <v>155</v>
      </c>
      <c r="F181" s="120">
        <v>155</v>
      </c>
      <c r="G181" s="120">
        <v>155</v>
      </c>
      <c r="H181" s="121" t="s">
        <v>541</v>
      </c>
      <c r="J181" s="2"/>
    </row>
    <row r="182" spans="2:10" x14ac:dyDescent="0.25">
      <c r="B182" s="119" t="s">
        <v>122</v>
      </c>
      <c r="C182" s="122" t="s">
        <v>125</v>
      </c>
      <c r="D182" s="120">
        <v>240</v>
      </c>
      <c r="E182" s="120">
        <v>155</v>
      </c>
      <c r="F182" s="120">
        <v>155</v>
      </c>
      <c r="G182" s="120">
        <v>155</v>
      </c>
      <c r="H182" s="121" t="s">
        <v>541</v>
      </c>
      <c r="J182" s="2"/>
    </row>
    <row r="183" spans="2:10" x14ac:dyDescent="0.25">
      <c r="B183" s="119" t="s">
        <v>122</v>
      </c>
      <c r="C183" s="122">
        <v>205</v>
      </c>
      <c r="D183" s="120">
        <v>279</v>
      </c>
      <c r="E183" s="120">
        <v>200</v>
      </c>
      <c r="F183" s="120">
        <v>200</v>
      </c>
      <c r="G183" s="120">
        <v>180</v>
      </c>
      <c r="H183" s="121" t="s">
        <v>541</v>
      </c>
      <c r="J183" s="2"/>
    </row>
    <row r="184" spans="2:10" x14ac:dyDescent="0.25">
      <c r="B184" s="119" t="s">
        <v>122</v>
      </c>
      <c r="C184" s="122" t="s">
        <v>578</v>
      </c>
      <c r="D184" s="120">
        <v>279</v>
      </c>
      <c r="E184" s="120">
        <v>200</v>
      </c>
      <c r="F184" s="120">
        <v>200</v>
      </c>
      <c r="G184" s="120">
        <v>180</v>
      </c>
      <c r="H184" s="121" t="s">
        <v>541</v>
      </c>
      <c r="J184" s="2"/>
    </row>
    <row r="185" spans="2:10" x14ac:dyDescent="0.25">
      <c r="B185" s="119" t="s">
        <v>122</v>
      </c>
      <c r="C185" s="122">
        <v>403</v>
      </c>
      <c r="D185" s="120">
        <v>370</v>
      </c>
      <c r="E185" s="120">
        <v>240</v>
      </c>
      <c r="F185" s="120">
        <v>240</v>
      </c>
      <c r="G185" s="120">
        <v>240</v>
      </c>
      <c r="H185" s="121" t="s">
        <v>541</v>
      </c>
      <c r="J185" s="2"/>
    </row>
    <row r="186" spans="2:10" x14ac:dyDescent="0.25">
      <c r="B186" s="119" t="s">
        <v>122</v>
      </c>
      <c r="C186" s="122" t="s">
        <v>128</v>
      </c>
      <c r="D186" s="120">
        <v>370</v>
      </c>
      <c r="E186" s="120">
        <v>240</v>
      </c>
      <c r="F186" s="120">
        <v>240</v>
      </c>
      <c r="G186" s="120">
        <v>240</v>
      </c>
      <c r="H186" s="121" t="s">
        <v>541</v>
      </c>
      <c r="J186" s="2"/>
    </row>
    <row r="187" spans="2:10" x14ac:dyDescent="0.25">
      <c r="B187" s="119" t="s">
        <v>122</v>
      </c>
      <c r="C187" s="122" t="s">
        <v>129</v>
      </c>
      <c r="D187" s="120">
        <v>370</v>
      </c>
      <c r="E187" s="120">
        <v>240</v>
      </c>
      <c r="F187" s="120">
        <v>240</v>
      </c>
      <c r="G187" s="120">
        <v>240</v>
      </c>
      <c r="H187" s="121" t="s">
        <v>541</v>
      </c>
      <c r="J187" s="2"/>
    </row>
    <row r="188" spans="2:10" x14ac:dyDescent="0.25">
      <c r="B188" s="119" t="s">
        <v>122</v>
      </c>
      <c r="C188" s="122" t="s">
        <v>579</v>
      </c>
      <c r="D188" s="120">
        <v>370</v>
      </c>
      <c r="E188" s="120">
        <v>240</v>
      </c>
      <c r="F188" s="120">
        <v>240</v>
      </c>
      <c r="G188" s="120">
        <v>240</v>
      </c>
      <c r="H188" s="121" t="s">
        <v>541</v>
      </c>
      <c r="J188" s="2"/>
    </row>
    <row r="189" spans="2:10" x14ac:dyDescent="0.25">
      <c r="B189" s="119" t="s">
        <v>122</v>
      </c>
      <c r="C189" s="122" t="s">
        <v>136</v>
      </c>
      <c r="D189" s="120">
        <v>387</v>
      </c>
      <c r="E189" s="120">
        <v>285</v>
      </c>
      <c r="F189" s="120">
        <v>350</v>
      </c>
      <c r="G189" s="120">
        <v>250</v>
      </c>
      <c r="H189" s="121" t="s">
        <v>541</v>
      </c>
      <c r="J189" s="2"/>
    </row>
    <row r="190" spans="2:10" x14ac:dyDescent="0.25">
      <c r="B190" s="119" t="s">
        <v>122</v>
      </c>
      <c r="C190" s="122">
        <v>405</v>
      </c>
      <c r="D190" s="120">
        <v>434</v>
      </c>
      <c r="E190" s="120">
        <v>300</v>
      </c>
      <c r="F190" s="120">
        <v>300</v>
      </c>
      <c r="G190" s="120">
        <v>280</v>
      </c>
      <c r="H190" s="121" t="s">
        <v>541</v>
      </c>
      <c r="J190" s="2"/>
    </row>
    <row r="191" spans="2:10" x14ac:dyDescent="0.25">
      <c r="B191" s="119" t="s">
        <v>122</v>
      </c>
      <c r="C191" s="122" t="s">
        <v>580</v>
      </c>
      <c r="D191" s="120">
        <v>434</v>
      </c>
      <c r="E191" s="120">
        <v>300</v>
      </c>
      <c r="F191" s="120">
        <v>300</v>
      </c>
      <c r="G191" s="120">
        <v>280</v>
      </c>
      <c r="H191" s="121" t="s">
        <v>541</v>
      </c>
      <c r="J191" s="2"/>
    </row>
    <row r="192" spans="2:10" x14ac:dyDescent="0.25">
      <c r="B192" s="119" t="s">
        <v>122</v>
      </c>
      <c r="C192" s="122">
        <v>503</v>
      </c>
      <c r="D192" s="120">
        <v>580</v>
      </c>
      <c r="E192" s="120">
        <v>375</v>
      </c>
      <c r="F192" s="120">
        <v>375</v>
      </c>
      <c r="G192" s="120">
        <v>375</v>
      </c>
      <c r="H192" s="121" t="s">
        <v>541</v>
      </c>
      <c r="J192" s="2"/>
    </row>
    <row r="193" spans="2:10" x14ac:dyDescent="0.25">
      <c r="B193" s="119" t="s">
        <v>122</v>
      </c>
      <c r="C193" s="122" t="s">
        <v>132</v>
      </c>
      <c r="D193" s="120">
        <v>580</v>
      </c>
      <c r="E193" s="120">
        <v>375</v>
      </c>
      <c r="F193" s="120">
        <v>375</v>
      </c>
      <c r="G193" s="120">
        <v>375</v>
      </c>
      <c r="H193" s="121" t="s">
        <v>541</v>
      </c>
      <c r="J193" s="2"/>
    </row>
    <row r="194" spans="2:10" x14ac:dyDescent="0.25">
      <c r="B194" s="119" t="s">
        <v>122</v>
      </c>
      <c r="C194" s="122" t="s">
        <v>581</v>
      </c>
      <c r="D194" s="120">
        <v>605</v>
      </c>
      <c r="E194" s="120">
        <v>390</v>
      </c>
      <c r="F194" s="120">
        <v>390</v>
      </c>
      <c r="G194" s="120">
        <v>390</v>
      </c>
      <c r="H194" s="121" t="s">
        <v>541</v>
      </c>
      <c r="J194" s="2"/>
    </row>
    <row r="195" spans="2:10" x14ac:dyDescent="0.25">
      <c r="B195" s="119" t="s">
        <v>122</v>
      </c>
      <c r="C195" s="122">
        <v>505</v>
      </c>
      <c r="D195" s="120">
        <v>698</v>
      </c>
      <c r="E195" s="120">
        <v>400</v>
      </c>
      <c r="F195" s="120">
        <v>450</v>
      </c>
      <c r="G195" s="120">
        <v>450</v>
      </c>
      <c r="H195" s="121" t="s">
        <v>541</v>
      </c>
      <c r="J195" s="2"/>
    </row>
    <row r="196" spans="2:10" x14ac:dyDescent="0.25">
      <c r="B196" s="119" t="s">
        <v>122</v>
      </c>
      <c r="C196" s="122">
        <v>603</v>
      </c>
      <c r="D196" s="120">
        <v>698</v>
      </c>
      <c r="E196" s="120">
        <v>400</v>
      </c>
      <c r="F196" s="120">
        <v>450</v>
      </c>
      <c r="G196" s="120">
        <v>450</v>
      </c>
      <c r="H196" s="121" t="s">
        <v>541</v>
      </c>
      <c r="J196" s="2"/>
    </row>
    <row r="197" spans="2:10" x14ac:dyDescent="0.25">
      <c r="B197" s="119" t="s">
        <v>122</v>
      </c>
      <c r="C197" s="122">
        <v>605</v>
      </c>
      <c r="D197" s="120">
        <v>698</v>
      </c>
      <c r="E197" s="120">
        <v>400</v>
      </c>
      <c r="F197" s="120">
        <v>450</v>
      </c>
      <c r="G197" s="120">
        <v>450</v>
      </c>
      <c r="H197" s="121" t="s">
        <v>541</v>
      </c>
      <c r="J197" s="2"/>
    </row>
    <row r="198" spans="2:10" x14ac:dyDescent="0.25">
      <c r="B198" s="119" t="s">
        <v>122</v>
      </c>
      <c r="C198" s="122" t="s">
        <v>582</v>
      </c>
      <c r="D198" s="120">
        <v>698</v>
      </c>
      <c r="E198" s="120">
        <v>400</v>
      </c>
      <c r="F198" s="120">
        <v>450</v>
      </c>
      <c r="G198" s="120">
        <v>450</v>
      </c>
      <c r="H198" s="121" t="s">
        <v>541</v>
      </c>
      <c r="J198" s="2"/>
    </row>
    <row r="199" spans="2:10" x14ac:dyDescent="0.25">
      <c r="B199" s="119" t="s">
        <v>122</v>
      </c>
      <c r="C199" s="122" t="s">
        <v>583</v>
      </c>
      <c r="D199" s="120">
        <v>698</v>
      </c>
      <c r="E199" s="120">
        <v>400</v>
      </c>
      <c r="F199" s="120">
        <v>450</v>
      </c>
      <c r="G199" s="120">
        <v>450</v>
      </c>
      <c r="H199" s="121" t="s">
        <v>541</v>
      </c>
      <c r="J199" s="2"/>
    </row>
    <row r="200" spans="2:10" x14ac:dyDescent="0.25">
      <c r="B200" s="119" t="s">
        <v>122</v>
      </c>
      <c r="C200" s="122" t="s">
        <v>135</v>
      </c>
      <c r="D200" s="120">
        <v>698</v>
      </c>
      <c r="E200" s="120">
        <v>400</v>
      </c>
      <c r="F200" s="120">
        <v>450</v>
      </c>
      <c r="G200" s="120">
        <v>450</v>
      </c>
      <c r="H200" s="121" t="s">
        <v>541</v>
      </c>
      <c r="J200" s="2"/>
    </row>
    <row r="201" spans="2:10" x14ac:dyDescent="0.25">
      <c r="B201" s="119" t="s">
        <v>122</v>
      </c>
      <c r="C201" s="122" t="s">
        <v>137</v>
      </c>
      <c r="D201" s="120">
        <v>698</v>
      </c>
      <c r="E201" s="120">
        <v>400</v>
      </c>
      <c r="F201" s="120">
        <v>450</v>
      </c>
      <c r="G201" s="120">
        <v>450</v>
      </c>
      <c r="H201" s="121" t="s">
        <v>541</v>
      </c>
      <c r="J201" s="2"/>
    </row>
    <row r="202" spans="2:10" x14ac:dyDescent="0.25">
      <c r="B202" s="119" t="s">
        <v>149</v>
      </c>
      <c r="C202" s="122" t="s">
        <v>584</v>
      </c>
      <c r="D202" s="120">
        <v>174</v>
      </c>
      <c r="E202" s="120">
        <v>125</v>
      </c>
      <c r="F202" s="120">
        <v>132</v>
      </c>
      <c r="G202" s="120">
        <v>112</v>
      </c>
      <c r="H202" s="121" t="s">
        <v>541</v>
      </c>
      <c r="J202" s="2"/>
    </row>
    <row r="203" spans="2:10" x14ac:dyDescent="0.25">
      <c r="B203" s="119" t="s">
        <v>149</v>
      </c>
      <c r="C203" s="122" t="s">
        <v>585</v>
      </c>
      <c r="D203" s="120">
        <v>175</v>
      </c>
      <c r="E203" s="120">
        <v>138</v>
      </c>
      <c r="F203" s="120">
        <v>143</v>
      </c>
      <c r="G203" s="120">
        <v>113</v>
      </c>
      <c r="H203" s="121" t="s">
        <v>541</v>
      </c>
      <c r="J203" s="2"/>
    </row>
    <row r="204" spans="2:10" x14ac:dyDescent="0.25">
      <c r="B204" s="119" t="s">
        <v>149</v>
      </c>
      <c r="C204" s="122" t="s">
        <v>586</v>
      </c>
      <c r="D204" s="120">
        <v>189</v>
      </c>
      <c r="E204" s="120">
        <v>147</v>
      </c>
      <c r="F204" s="120">
        <v>169</v>
      </c>
      <c r="G204" s="120">
        <v>122</v>
      </c>
      <c r="H204" s="121" t="s">
        <v>541</v>
      </c>
      <c r="J204" s="2"/>
    </row>
    <row r="205" spans="2:10" x14ac:dyDescent="0.25">
      <c r="B205" s="119" t="s">
        <v>149</v>
      </c>
      <c r="C205" s="122" t="s">
        <v>154</v>
      </c>
      <c r="D205" s="120">
        <v>233</v>
      </c>
      <c r="E205" s="120">
        <v>167</v>
      </c>
      <c r="F205" s="120">
        <v>193</v>
      </c>
      <c r="G205" s="120">
        <v>150</v>
      </c>
      <c r="H205" s="121" t="s">
        <v>541</v>
      </c>
      <c r="J205" s="2"/>
    </row>
    <row r="206" spans="2:10" x14ac:dyDescent="0.25">
      <c r="B206" s="119" t="s">
        <v>155</v>
      </c>
      <c r="C206" s="122" t="s">
        <v>156</v>
      </c>
      <c r="D206" s="120">
        <v>242</v>
      </c>
      <c r="E206" s="120">
        <v>177</v>
      </c>
      <c r="F206" s="120">
        <v>187</v>
      </c>
      <c r="G206" s="120">
        <v>156</v>
      </c>
      <c r="H206" s="121" t="s">
        <v>541</v>
      </c>
      <c r="J206" s="2"/>
    </row>
    <row r="207" spans="2:10" x14ac:dyDescent="0.25">
      <c r="B207" s="119" t="s">
        <v>155</v>
      </c>
      <c r="C207" s="122" t="s">
        <v>587</v>
      </c>
      <c r="D207" s="120">
        <v>243</v>
      </c>
      <c r="E207" s="120">
        <v>163</v>
      </c>
      <c r="F207" s="120">
        <v>172</v>
      </c>
      <c r="G207" s="120">
        <v>157</v>
      </c>
      <c r="H207" s="121" t="s">
        <v>541</v>
      </c>
      <c r="J207" s="2"/>
    </row>
    <row r="208" spans="2:10" x14ac:dyDescent="0.25">
      <c r="B208" s="119" t="s">
        <v>155</v>
      </c>
      <c r="C208" s="122" t="s">
        <v>588</v>
      </c>
      <c r="D208" s="120">
        <v>243</v>
      </c>
      <c r="E208" s="120">
        <v>163</v>
      </c>
      <c r="F208" s="120">
        <v>172</v>
      </c>
      <c r="G208" s="120">
        <v>157</v>
      </c>
      <c r="H208" s="121" t="s">
        <v>541</v>
      </c>
      <c r="J208" s="2"/>
    </row>
    <row r="209" spans="2:10" x14ac:dyDescent="0.25">
      <c r="B209" s="119" t="s">
        <v>155</v>
      </c>
      <c r="C209" s="122" t="s">
        <v>589</v>
      </c>
      <c r="D209" s="120">
        <v>243</v>
      </c>
      <c r="E209" s="120">
        <v>163</v>
      </c>
      <c r="F209" s="120">
        <v>172</v>
      </c>
      <c r="G209" s="120">
        <v>157</v>
      </c>
      <c r="H209" s="121" t="s">
        <v>541</v>
      </c>
      <c r="J209" s="2"/>
    </row>
    <row r="210" spans="2:10" x14ac:dyDescent="0.25">
      <c r="B210" s="119" t="s">
        <v>155</v>
      </c>
      <c r="C210" s="122" t="s">
        <v>590</v>
      </c>
      <c r="D210" s="120">
        <v>243</v>
      </c>
      <c r="E210" s="120">
        <v>163</v>
      </c>
      <c r="F210" s="120">
        <v>172</v>
      </c>
      <c r="G210" s="120">
        <v>157</v>
      </c>
      <c r="H210" s="121" t="s">
        <v>541</v>
      </c>
      <c r="J210" s="2"/>
    </row>
    <row r="211" spans="2:10" x14ac:dyDescent="0.25">
      <c r="B211" s="119" t="s">
        <v>169</v>
      </c>
      <c r="C211" s="122" t="s">
        <v>184</v>
      </c>
      <c r="D211" s="120">
        <v>155</v>
      </c>
      <c r="E211" s="120">
        <v>110</v>
      </c>
      <c r="F211" s="120">
        <v>110</v>
      </c>
      <c r="G211" s="120">
        <v>100</v>
      </c>
      <c r="H211" s="121" t="s">
        <v>541</v>
      </c>
      <c r="J211" s="2"/>
    </row>
    <row r="212" spans="2:10" x14ac:dyDescent="0.25">
      <c r="B212" s="119" t="s">
        <v>169</v>
      </c>
      <c r="C212" s="122" t="s">
        <v>180</v>
      </c>
      <c r="D212" s="120">
        <v>208</v>
      </c>
      <c r="E212" s="120">
        <v>151</v>
      </c>
      <c r="F212" s="120">
        <v>156</v>
      </c>
      <c r="G212" s="120">
        <v>134</v>
      </c>
      <c r="H212" s="121" t="s">
        <v>541</v>
      </c>
      <c r="J212" s="2"/>
    </row>
    <row r="213" spans="2:10" x14ac:dyDescent="0.25">
      <c r="B213" s="119" t="s">
        <v>169</v>
      </c>
      <c r="C213" s="122" t="s">
        <v>178</v>
      </c>
      <c r="D213" s="120">
        <v>330</v>
      </c>
      <c r="E213" s="120">
        <v>235</v>
      </c>
      <c r="F213" s="120">
        <v>262</v>
      </c>
      <c r="G213" s="120">
        <v>213</v>
      </c>
      <c r="H213" s="121" t="s">
        <v>541</v>
      </c>
      <c r="J213" s="2"/>
    </row>
    <row r="214" spans="2:10" x14ac:dyDescent="0.25">
      <c r="B214" s="119" t="s">
        <v>169</v>
      </c>
      <c r="C214" s="122" t="s">
        <v>181</v>
      </c>
      <c r="D214" s="120">
        <v>361</v>
      </c>
      <c r="E214" s="120">
        <v>246</v>
      </c>
      <c r="F214" s="120">
        <v>240</v>
      </c>
      <c r="G214" s="120">
        <v>233</v>
      </c>
      <c r="H214" s="121" t="s">
        <v>541</v>
      </c>
      <c r="J214" s="2"/>
    </row>
    <row r="215" spans="2:10" x14ac:dyDescent="0.25">
      <c r="B215" s="119" t="s">
        <v>169</v>
      </c>
      <c r="C215" s="122" t="s">
        <v>591</v>
      </c>
      <c r="D215" s="120">
        <v>361</v>
      </c>
      <c r="E215" s="120">
        <v>246</v>
      </c>
      <c r="F215" s="120">
        <v>240</v>
      </c>
      <c r="G215" s="120">
        <v>233</v>
      </c>
      <c r="H215" s="121" t="s">
        <v>541</v>
      </c>
      <c r="J215" s="2"/>
    </row>
    <row r="216" spans="2:10" x14ac:dyDescent="0.25">
      <c r="B216" s="119" t="s">
        <v>169</v>
      </c>
      <c r="C216" s="122" t="s">
        <v>171</v>
      </c>
      <c r="D216" s="120">
        <v>422</v>
      </c>
      <c r="E216" s="120">
        <v>303</v>
      </c>
      <c r="F216" s="120">
        <v>339</v>
      </c>
      <c r="G216" s="120">
        <v>272</v>
      </c>
      <c r="H216" s="121" t="s">
        <v>541</v>
      </c>
      <c r="J216" s="2"/>
    </row>
    <row r="217" spans="2:10" x14ac:dyDescent="0.25">
      <c r="B217" s="119" t="s">
        <v>169</v>
      </c>
      <c r="C217" s="122" t="s">
        <v>592</v>
      </c>
      <c r="D217" s="120">
        <v>538</v>
      </c>
      <c r="E217" s="120">
        <v>375</v>
      </c>
      <c r="F217" s="120">
        <v>449</v>
      </c>
      <c r="G217" s="120">
        <v>347</v>
      </c>
      <c r="H217" s="121" t="s">
        <v>541</v>
      </c>
      <c r="J217" s="2"/>
    </row>
    <row r="218" spans="2:10" x14ac:dyDescent="0.25">
      <c r="B218" s="119" t="s">
        <v>190</v>
      </c>
      <c r="C218" s="122" t="s">
        <v>593</v>
      </c>
      <c r="D218" s="120">
        <v>150</v>
      </c>
      <c r="E218" s="120">
        <v>98</v>
      </c>
      <c r="F218" s="120">
        <v>103</v>
      </c>
      <c r="G218" s="120">
        <v>98</v>
      </c>
      <c r="H218" s="121" t="s">
        <v>541</v>
      </c>
      <c r="J218" s="2"/>
    </row>
    <row r="219" spans="2:10" x14ac:dyDescent="0.25">
      <c r="B219" s="119" t="s">
        <v>190</v>
      </c>
      <c r="C219" s="122" t="s">
        <v>594</v>
      </c>
      <c r="D219" s="120">
        <v>150</v>
      </c>
      <c r="E219" s="120">
        <v>98</v>
      </c>
      <c r="F219" s="120">
        <v>103</v>
      </c>
      <c r="G219" s="120">
        <v>98</v>
      </c>
      <c r="H219" s="121" t="s">
        <v>541</v>
      </c>
      <c r="J219" s="2"/>
    </row>
    <row r="220" spans="2:10" x14ac:dyDescent="0.25">
      <c r="B220" s="119" t="s">
        <v>190</v>
      </c>
      <c r="C220" s="122" t="s">
        <v>191</v>
      </c>
      <c r="D220" s="120">
        <v>150</v>
      </c>
      <c r="E220" s="120">
        <v>98</v>
      </c>
      <c r="F220" s="120">
        <v>103</v>
      </c>
      <c r="G220" s="120">
        <v>98</v>
      </c>
      <c r="H220" s="121" t="s">
        <v>541</v>
      </c>
      <c r="J220" s="2"/>
    </row>
    <row r="221" spans="2:10" x14ac:dyDescent="0.25">
      <c r="B221" s="119" t="s">
        <v>190</v>
      </c>
      <c r="C221" s="122" t="s">
        <v>595</v>
      </c>
      <c r="D221" s="120">
        <v>300</v>
      </c>
      <c r="E221" s="120">
        <v>197</v>
      </c>
      <c r="F221" s="120">
        <v>214</v>
      </c>
      <c r="G221" s="120">
        <v>197</v>
      </c>
      <c r="H221" s="121" t="s">
        <v>541</v>
      </c>
      <c r="J221" s="2"/>
    </row>
    <row r="222" spans="2:10" x14ac:dyDescent="0.25">
      <c r="B222" s="119" t="s">
        <v>190</v>
      </c>
      <c r="C222" s="122" t="s">
        <v>596</v>
      </c>
      <c r="D222" s="120">
        <v>300</v>
      </c>
      <c r="E222" s="120">
        <v>197</v>
      </c>
      <c r="F222" s="120">
        <v>214</v>
      </c>
      <c r="G222" s="120">
        <v>197</v>
      </c>
      <c r="H222" s="121" t="s">
        <v>541</v>
      </c>
      <c r="J222" s="2"/>
    </row>
    <row r="223" spans="2:10" x14ac:dyDescent="0.25">
      <c r="B223" s="119" t="s">
        <v>190</v>
      </c>
      <c r="C223" s="122" t="s">
        <v>192</v>
      </c>
      <c r="D223" s="120">
        <v>300</v>
      </c>
      <c r="E223" s="120">
        <v>197</v>
      </c>
      <c r="F223" s="120">
        <v>214</v>
      </c>
      <c r="G223" s="120">
        <v>197</v>
      </c>
      <c r="H223" s="121" t="s">
        <v>541</v>
      </c>
      <c r="J223" s="2"/>
    </row>
    <row r="224" spans="2:10" x14ac:dyDescent="0.25">
      <c r="B224" s="119" t="s">
        <v>190</v>
      </c>
      <c r="C224" s="122" t="s">
        <v>597</v>
      </c>
      <c r="D224" s="120">
        <v>405</v>
      </c>
      <c r="E224" s="120">
        <v>262</v>
      </c>
      <c r="F224" s="120">
        <v>253</v>
      </c>
      <c r="G224" s="120">
        <v>261</v>
      </c>
      <c r="H224" s="121" t="s">
        <v>541</v>
      </c>
      <c r="J224" s="2"/>
    </row>
    <row r="225" spans="2:10" x14ac:dyDescent="0.25">
      <c r="B225" s="119" t="s">
        <v>190</v>
      </c>
      <c r="C225" s="122" t="s">
        <v>598</v>
      </c>
      <c r="D225" s="120">
        <v>405</v>
      </c>
      <c r="E225" s="120">
        <v>262</v>
      </c>
      <c r="F225" s="120">
        <v>253</v>
      </c>
      <c r="G225" s="120">
        <v>261</v>
      </c>
      <c r="H225" s="121" t="s">
        <v>541</v>
      </c>
      <c r="J225" s="2"/>
    </row>
    <row r="226" spans="2:10" x14ac:dyDescent="0.25">
      <c r="B226" s="119" t="s">
        <v>190</v>
      </c>
      <c r="C226" s="122" t="s">
        <v>599</v>
      </c>
      <c r="D226" s="120">
        <v>405</v>
      </c>
      <c r="E226" s="120">
        <v>262</v>
      </c>
      <c r="F226" s="120">
        <v>253</v>
      </c>
      <c r="G226" s="120">
        <v>261</v>
      </c>
      <c r="H226" s="121" t="s">
        <v>541</v>
      </c>
      <c r="J226" s="2"/>
    </row>
    <row r="227" spans="2:10" x14ac:dyDescent="0.25">
      <c r="B227" s="119" t="s">
        <v>190</v>
      </c>
      <c r="C227" s="122" t="s">
        <v>600</v>
      </c>
      <c r="D227" s="120">
        <v>450</v>
      </c>
      <c r="E227" s="120">
        <v>298</v>
      </c>
      <c r="F227" s="120">
        <v>343</v>
      </c>
      <c r="G227" s="120">
        <v>291</v>
      </c>
      <c r="H227" s="121" t="s">
        <v>541</v>
      </c>
      <c r="J227" s="2"/>
    </row>
    <row r="228" spans="2:10" x14ac:dyDescent="0.25">
      <c r="B228" s="119" t="s">
        <v>190</v>
      </c>
      <c r="C228" s="122" t="s">
        <v>601</v>
      </c>
      <c r="D228" s="120">
        <v>450</v>
      </c>
      <c r="E228" s="120">
        <v>298</v>
      </c>
      <c r="F228" s="120">
        <v>343</v>
      </c>
      <c r="G228" s="120">
        <v>291</v>
      </c>
      <c r="H228" s="121" t="s">
        <v>541</v>
      </c>
      <c r="J228" s="2"/>
    </row>
    <row r="229" spans="2:10" x14ac:dyDescent="0.25">
      <c r="B229" s="119" t="s">
        <v>190</v>
      </c>
      <c r="C229" s="122" t="s">
        <v>602</v>
      </c>
      <c r="D229" s="120">
        <v>450</v>
      </c>
      <c r="E229" s="120">
        <v>298</v>
      </c>
      <c r="F229" s="120">
        <v>343</v>
      </c>
      <c r="G229" s="120">
        <v>291</v>
      </c>
      <c r="H229" s="121" t="s">
        <v>541</v>
      </c>
      <c r="J229" s="2"/>
    </row>
    <row r="230" spans="2:10" x14ac:dyDescent="0.25">
      <c r="B230" s="119" t="s">
        <v>190</v>
      </c>
      <c r="C230" s="122" t="s">
        <v>193</v>
      </c>
      <c r="D230" s="120">
        <v>450</v>
      </c>
      <c r="E230" s="120">
        <v>298</v>
      </c>
      <c r="F230" s="120">
        <v>343</v>
      </c>
      <c r="G230" s="120">
        <v>291</v>
      </c>
      <c r="H230" s="121" t="s">
        <v>541</v>
      </c>
      <c r="J230" s="2"/>
    </row>
    <row r="231" spans="2:10" x14ac:dyDescent="0.25">
      <c r="B231" s="119" t="s">
        <v>275</v>
      </c>
      <c r="C231" s="122" t="s">
        <v>603</v>
      </c>
      <c r="D231" s="120">
        <v>85</v>
      </c>
      <c r="E231" s="120">
        <v>68</v>
      </c>
      <c r="F231" s="120">
        <v>65</v>
      </c>
      <c r="G231" s="120">
        <v>55</v>
      </c>
      <c r="H231" s="121" t="s">
        <v>541</v>
      </c>
      <c r="J231" s="2"/>
    </row>
    <row r="232" spans="2:10" x14ac:dyDescent="0.25">
      <c r="B232" s="119" t="s">
        <v>275</v>
      </c>
      <c r="C232" s="122" t="s">
        <v>276</v>
      </c>
      <c r="D232" s="120">
        <v>85</v>
      </c>
      <c r="E232" s="120">
        <v>68</v>
      </c>
      <c r="F232" s="120">
        <v>65</v>
      </c>
      <c r="G232" s="120">
        <v>55</v>
      </c>
      <c r="H232" s="121" t="s">
        <v>541</v>
      </c>
      <c r="J232" s="2"/>
    </row>
    <row r="233" spans="2:10" x14ac:dyDescent="0.25">
      <c r="B233" s="119" t="s">
        <v>275</v>
      </c>
      <c r="C233" s="122" t="s">
        <v>604</v>
      </c>
      <c r="D233" s="120">
        <v>85</v>
      </c>
      <c r="E233" s="120">
        <v>68</v>
      </c>
      <c r="F233" s="120">
        <v>65</v>
      </c>
      <c r="G233" s="120">
        <v>55</v>
      </c>
      <c r="H233" s="121" t="s">
        <v>541</v>
      </c>
      <c r="J233" s="2"/>
    </row>
    <row r="234" spans="2:10" x14ac:dyDescent="0.25">
      <c r="B234" s="119" t="s">
        <v>275</v>
      </c>
      <c r="C234" s="122" t="s">
        <v>605</v>
      </c>
      <c r="D234" s="120">
        <v>85</v>
      </c>
      <c r="E234" s="120">
        <v>68</v>
      </c>
      <c r="F234" s="120">
        <v>65</v>
      </c>
      <c r="G234" s="120">
        <v>55</v>
      </c>
      <c r="H234" s="121" t="s">
        <v>541</v>
      </c>
      <c r="J234" s="2"/>
    </row>
    <row r="235" spans="2:10" x14ac:dyDescent="0.25">
      <c r="B235" s="119" t="s">
        <v>275</v>
      </c>
      <c r="C235" s="122" t="s">
        <v>606</v>
      </c>
      <c r="D235" s="120">
        <v>85</v>
      </c>
      <c r="E235" s="120">
        <v>79</v>
      </c>
      <c r="F235" s="120">
        <v>73</v>
      </c>
      <c r="G235" s="120">
        <v>55</v>
      </c>
      <c r="H235" s="121" t="s">
        <v>541</v>
      </c>
      <c r="J235" s="2"/>
    </row>
    <row r="236" spans="2:10" x14ac:dyDescent="0.25">
      <c r="B236" s="119" t="s">
        <v>275</v>
      </c>
      <c r="C236" s="122" t="s">
        <v>607</v>
      </c>
      <c r="D236" s="120">
        <v>85</v>
      </c>
      <c r="E236" s="120">
        <v>79</v>
      </c>
      <c r="F236" s="120">
        <v>73</v>
      </c>
      <c r="G236" s="120">
        <v>55</v>
      </c>
      <c r="H236" s="121" t="s">
        <v>541</v>
      </c>
      <c r="J236" s="2"/>
    </row>
    <row r="237" spans="2:10" x14ac:dyDescent="0.25">
      <c r="B237" s="119" t="s">
        <v>275</v>
      </c>
      <c r="C237" s="122" t="s">
        <v>277</v>
      </c>
      <c r="D237" s="120">
        <v>85</v>
      </c>
      <c r="E237" s="120">
        <v>79</v>
      </c>
      <c r="F237" s="120">
        <v>73</v>
      </c>
      <c r="G237" s="120">
        <v>55</v>
      </c>
      <c r="H237" s="121" t="s">
        <v>541</v>
      </c>
      <c r="J237" s="2"/>
    </row>
    <row r="238" spans="2:10" x14ac:dyDescent="0.25">
      <c r="B238" s="119" t="s">
        <v>275</v>
      </c>
      <c r="C238" s="122" t="s">
        <v>608</v>
      </c>
      <c r="D238" s="120">
        <v>85</v>
      </c>
      <c r="E238" s="120">
        <v>79</v>
      </c>
      <c r="F238" s="120">
        <v>73</v>
      </c>
      <c r="G238" s="120">
        <v>55</v>
      </c>
      <c r="H238" s="121" t="s">
        <v>541</v>
      </c>
      <c r="J238" s="2"/>
    </row>
    <row r="239" spans="2:10" x14ac:dyDescent="0.25">
      <c r="B239" s="119" t="s">
        <v>275</v>
      </c>
      <c r="C239" s="122" t="s">
        <v>609</v>
      </c>
      <c r="D239" s="120">
        <v>85</v>
      </c>
      <c r="E239" s="120">
        <v>79</v>
      </c>
      <c r="F239" s="120">
        <v>73</v>
      </c>
      <c r="G239" s="120">
        <v>55</v>
      </c>
      <c r="H239" s="121" t="s">
        <v>541</v>
      </c>
      <c r="J239" s="2"/>
    </row>
    <row r="240" spans="2:10" x14ac:dyDescent="0.25">
      <c r="B240" s="119" t="s">
        <v>275</v>
      </c>
      <c r="C240" s="122" t="s">
        <v>610</v>
      </c>
      <c r="D240" s="120">
        <v>170</v>
      </c>
      <c r="E240" s="120">
        <v>147</v>
      </c>
      <c r="F240" s="120">
        <v>156</v>
      </c>
      <c r="G240" s="120">
        <v>110</v>
      </c>
      <c r="H240" s="121" t="s">
        <v>541</v>
      </c>
      <c r="J240" s="2"/>
    </row>
    <row r="241" spans="2:10" x14ac:dyDescent="0.25">
      <c r="B241" s="119" t="s">
        <v>275</v>
      </c>
      <c r="C241" s="122" t="s">
        <v>278</v>
      </c>
      <c r="D241" s="120">
        <v>170</v>
      </c>
      <c r="E241" s="120">
        <v>147</v>
      </c>
      <c r="F241" s="120">
        <v>156</v>
      </c>
      <c r="G241" s="120">
        <v>110</v>
      </c>
      <c r="H241" s="121" t="s">
        <v>541</v>
      </c>
      <c r="J241" s="2"/>
    </row>
    <row r="242" spans="2:10" x14ac:dyDescent="0.25">
      <c r="B242" s="119" t="s">
        <v>275</v>
      </c>
      <c r="C242" s="122" t="s">
        <v>611</v>
      </c>
      <c r="D242" s="120">
        <v>170</v>
      </c>
      <c r="E242" s="120">
        <v>147</v>
      </c>
      <c r="F242" s="120">
        <v>156</v>
      </c>
      <c r="G242" s="120">
        <v>110</v>
      </c>
      <c r="H242" s="121" t="s">
        <v>541</v>
      </c>
      <c r="J242" s="2"/>
    </row>
    <row r="243" spans="2:10" x14ac:dyDescent="0.25">
      <c r="B243" s="119" t="s">
        <v>76</v>
      </c>
      <c r="C243" s="122" t="s">
        <v>79</v>
      </c>
      <c r="D243" s="120">
        <v>110</v>
      </c>
      <c r="E243" s="120">
        <v>80</v>
      </c>
      <c r="F243" s="120">
        <v>100</v>
      </c>
      <c r="G243" s="120">
        <v>68</v>
      </c>
      <c r="H243" s="121" t="s">
        <v>541</v>
      </c>
      <c r="J243" s="2"/>
    </row>
    <row r="244" spans="2:10" x14ac:dyDescent="0.25">
      <c r="B244" s="119" t="s">
        <v>76</v>
      </c>
      <c r="C244" s="122" t="s">
        <v>81</v>
      </c>
      <c r="D244" s="120">
        <v>160</v>
      </c>
      <c r="E244" s="120">
        <v>115</v>
      </c>
      <c r="F244" s="120">
        <v>135</v>
      </c>
      <c r="G244" s="120">
        <v>100</v>
      </c>
      <c r="H244" s="121" t="s">
        <v>541</v>
      </c>
      <c r="J244" s="2"/>
    </row>
    <row r="245" spans="2:10" x14ac:dyDescent="0.25">
      <c r="B245" s="119" t="s">
        <v>216</v>
      </c>
      <c r="C245" s="122" t="s">
        <v>217</v>
      </c>
      <c r="D245" s="120">
        <v>260</v>
      </c>
      <c r="E245" s="120">
        <v>141</v>
      </c>
      <c r="F245" s="120">
        <v>176</v>
      </c>
      <c r="G245" s="120">
        <v>168</v>
      </c>
      <c r="H245" s="121" t="s">
        <v>541</v>
      </c>
      <c r="J245" s="2"/>
    </row>
    <row r="246" spans="2:10" x14ac:dyDescent="0.25">
      <c r="B246" s="119" t="s">
        <v>449</v>
      </c>
      <c r="C246" s="122" t="s">
        <v>612</v>
      </c>
      <c r="D246" s="120">
        <v>150</v>
      </c>
      <c r="E246" s="120">
        <v>106</v>
      </c>
      <c r="F246" s="120">
        <v>112</v>
      </c>
      <c r="G246" s="120">
        <v>97</v>
      </c>
      <c r="H246" s="121" t="s">
        <v>541</v>
      </c>
      <c r="J246" s="2"/>
    </row>
    <row r="247" spans="2:10" x14ac:dyDescent="0.25">
      <c r="B247" s="119" t="s">
        <v>449</v>
      </c>
      <c r="C247" s="122" t="s">
        <v>613</v>
      </c>
      <c r="D247" s="120">
        <v>153</v>
      </c>
      <c r="E247" s="120">
        <v>107</v>
      </c>
      <c r="F247" s="120">
        <v>116</v>
      </c>
      <c r="G247" s="120">
        <v>99</v>
      </c>
      <c r="H247" s="121" t="s">
        <v>541</v>
      </c>
      <c r="J247" s="2"/>
    </row>
    <row r="248" spans="2:10" x14ac:dyDescent="0.25">
      <c r="B248" s="119" t="s">
        <v>449</v>
      </c>
      <c r="C248" s="122" t="s">
        <v>614</v>
      </c>
      <c r="D248" s="120">
        <v>153</v>
      </c>
      <c r="E248" s="120">
        <v>107</v>
      </c>
      <c r="F248" s="120">
        <v>116</v>
      </c>
      <c r="G248" s="120">
        <v>99</v>
      </c>
      <c r="H248" s="121" t="s">
        <v>541</v>
      </c>
      <c r="J248" s="2"/>
    </row>
    <row r="249" spans="2:10" x14ac:dyDescent="0.25">
      <c r="B249" s="119" t="s">
        <v>449</v>
      </c>
      <c r="C249" s="122" t="s">
        <v>615</v>
      </c>
      <c r="D249" s="120">
        <v>167</v>
      </c>
      <c r="E249" s="120">
        <v>118</v>
      </c>
      <c r="F249" s="120">
        <v>125</v>
      </c>
      <c r="G249" s="120">
        <v>108</v>
      </c>
      <c r="H249" s="121" t="s">
        <v>541</v>
      </c>
      <c r="J249" s="2"/>
    </row>
    <row r="250" spans="2:10" x14ac:dyDescent="0.25">
      <c r="B250" s="119" t="s">
        <v>449</v>
      </c>
      <c r="C250" s="122" t="s">
        <v>616</v>
      </c>
      <c r="D250" s="120">
        <v>167</v>
      </c>
      <c r="E250" s="120">
        <v>118</v>
      </c>
      <c r="F250" s="120">
        <v>125</v>
      </c>
      <c r="G250" s="120">
        <v>108</v>
      </c>
      <c r="H250" s="121" t="s">
        <v>541</v>
      </c>
      <c r="J250" s="2"/>
    </row>
    <row r="251" spans="2:10" x14ac:dyDescent="0.25">
      <c r="B251" s="119" t="s">
        <v>449</v>
      </c>
      <c r="C251" s="122" t="s">
        <v>617</v>
      </c>
      <c r="D251" s="120">
        <v>167</v>
      </c>
      <c r="E251" s="120">
        <v>114</v>
      </c>
      <c r="F251" s="120">
        <v>127</v>
      </c>
      <c r="G251" s="120">
        <v>108</v>
      </c>
      <c r="H251" s="121" t="s">
        <v>541</v>
      </c>
      <c r="J251" s="2"/>
    </row>
    <row r="252" spans="2:10" x14ac:dyDescent="0.25">
      <c r="B252" s="119" t="s">
        <v>449</v>
      </c>
      <c r="C252" s="122" t="s">
        <v>618</v>
      </c>
      <c r="D252" s="120">
        <v>167</v>
      </c>
      <c r="E252" s="120">
        <v>114</v>
      </c>
      <c r="F252" s="120">
        <v>127</v>
      </c>
      <c r="G252" s="120">
        <v>108</v>
      </c>
      <c r="H252" s="121" t="s">
        <v>541</v>
      </c>
      <c r="J252" s="2"/>
    </row>
    <row r="253" spans="2:10" x14ac:dyDescent="0.25">
      <c r="B253" s="119" t="s">
        <v>449</v>
      </c>
      <c r="C253" s="122" t="s">
        <v>619</v>
      </c>
      <c r="D253" s="120">
        <v>167</v>
      </c>
      <c r="E253" s="120">
        <v>114</v>
      </c>
      <c r="F253" s="120">
        <v>127</v>
      </c>
      <c r="G253" s="120">
        <v>108</v>
      </c>
      <c r="H253" s="121" t="s">
        <v>541</v>
      </c>
      <c r="J253" s="2"/>
    </row>
    <row r="254" spans="2:10" x14ac:dyDescent="0.25">
      <c r="B254" s="119" t="s">
        <v>449</v>
      </c>
      <c r="C254" s="122" t="s">
        <v>620</v>
      </c>
      <c r="D254" s="120">
        <v>180</v>
      </c>
      <c r="E254" s="120">
        <v>123</v>
      </c>
      <c r="F254" s="120">
        <v>128</v>
      </c>
      <c r="G254" s="120">
        <v>116</v>
      </c>
      <c r="H254" s="121" t="s">
        <v>541</v>
      </c>
      <c r="J254" s="2"/>
    </row>
    <row r="255" spans="2:10" x14ac:dyDescent="0.25">
      <c r="B255" s="119" t="s">
        <v>449</v>
      </c>
      <c r="C255" s="122" t="s">
        <v>621</v>
      </c>
      <c r="D255" s="120">
        <v>180</v>
      </c>
      <c r="E255" s="120">
        <v>126</v>
      </c>
      <c r="F255" s="120">
        <v>128</v>
      </c>
      <c r="G255" s="120">
        <v>116</v>
      </c>
      <c r="H255" s="121" t="s">
        <v>541</v>
      </c>
      <c r="J255" s="2"/>
    </row>
    <row r="256" spans="2:10" x14ac:dyDescent="0.25">
      <c r="B256" s="119" t="s">
        <v>449</v>
      </c>
      <c r="C256" s="122" t="s">
        <v>622</v>
      </c>
      <c r="D256" s="120">
        <v>186</v>
      </c>
      <c r="E256" s="120">
        <v>135</v>
      </c>
      <c r="F256" s="120">
        <v>159</v>
      </c>
      <c r="G256" s="120">
        <v>120</v>
      </c>
      <c r="H256" s="121" t="s">
        <v>541</v>
      </c>
      <c r="J256" s="2"/>
    </row>
    <row r="257" spans="2:10" x14ac:dyDescent="0.25">
      <c r="B257" s="119" t="s">
        <v>449</v>
      </c>
      <c r="C257" s="122" t="s">
        <v>623</v>
      </c>
      <c r="D257" s="120">
        <v>225</v>
      </c>
      <c r="E257" s="120">
        <v>149</v>
      </c>
      <c r="F257" s="120">
        <v>163</v>
      </c>
      <c r="G257" s="120">
        <v>145</v>
      </c>
      <c r="H257" s="121" t="s">
        <v>541</v>
      </c>
      <c r="J257" s="2"/>
    </row>
    <row r="258" spans="2:10" x14ac:dyDescent="0.25">
      <c r="B258" s="119" t="s">
        <v>449</v>
      </c>
      <c r="C258" s="122" t="s">
        <v>624</v>
      </c>
      <c r="D258" s="120">
        <v>338</v>
      </c>
      <c r="E258" s="120">
        <v>220</v>
      </c>
      <c r="F258" s="120">
        <v>215</v>
      </c>
      <c r="G258" s="120">
        <v>218</v>
      </c>
      <c r="H258" s="121" t="s">
        <v>541</v>
      </c>
      <c r="J258" s="2"/>
    </row>
    <row r="259" spans="2:10" x14ac:dyDescent="0.25">
      <c r="B259" s="119" t="s">
        <v>279</v>
      </c>
      <c r="C259" s="122" t="s">
        <v>292</v>
      </c>
      <c r="D259" s="120">
        <v>75</v>
      </c>
      <c r="E259" s="120">
        <v>62</v>
      </c>
      <c r="F259" s="120">
        <v>75</v>
      </c>
      <c r="G259" s="120">
        <v>48</v>
      </c>
      <c r="H259" s="121" t="s">
        <v>541</v>
      </c>
      <c r="J259" s="2"/>
    </row>
    <row r="260" spans="2:10" x14ac:dyDescent="0.25">
      <c r="B260" s="119" t="s">
        <v>279</v>
      </c>
      <c r="C260" s="122" t="s">
        <v>625</v>
      </c>
      <c r="D260" s="120">
        <v>75</v>
      </c>
      <c r="E260" s="120">
        <v>62</v>
      </c>
      <c r="F260" s="120">
        <v>75</v>
      </c>
      <c r="G260" s="120">
        <v>48</v>
      </c>
      <c r="H260" s="121" t="s">
        <v>541</v>
      </c>
      <c r="J260" s="2"/>
    </row>
    <row r="261" spans="2:10" x14ac:dyDescent="0.25">
      <c r="B261" s="119" t="s">
        <v>279</v>
      </c>
      <c r="C261" s="122" t="s">
        <v>626</v>
      </c>
      <c r="D261" s="120">
        <v>75</v>
      </c>
      <c r="E261" s="120">
        <v>62</v>
      </c>
      <c r="F261" s="120">
        <v>75</v>
      </c>
      <c r="G261" s="120">
        <v>48</v>
      </c>
      <c r="H261" s="121" t="s">
        <v>541</v>
      </c>
      <c r="J261" s="2"/>
    </row>
    <row r="262" spans="2:10" x14ac:dyDescent="0.25">
      <c r="B262" s="119" t="s">
        <v>279</v>
      </c>
      <c r="C262" s="122" t="s">
        <v>627</v>
      </c>
      <c r="D262" s="120">
        <v>75</v>
      </c>
      <c r="E262" s="120">
        <v>62</v>
      </c>
      <c r="F262" s="120">
        <v>75</v>
      </c>
      <c r="G262" s="120">
        <v>48</v>
      </c>
      <c r="H262" s="121" t="s">
        <v>541</v>
      </c>
      <c r="J262" s="2"/>
    </row>
    <row r="263" spans="2:10" x14ac:dyDescent="0.25">
      <c r="B263" s="119" t="s">
        <v>279</v>
      </c>
      <c r="C263" s="122" t="s">
        <v>290</v>
      </c>
      <c r="D263" s="120">
        <v>80</v>
      </c>
      <c r="E263" s="120">
        <v>63</v>
      </c>
      <c r="F263" s="120">
        <v>53</v>
      </c>
      <c r="G263" s="120">
        <v>53</v>
      </c>
      <c r="H263" s="121" t="s">
        <v>541</v>
      </c>
      <c r="J263" s="2"/>
    </row>
    <row r="264" spans="2:10" x14ac:dyDescent="0.25">
      <c r="B264" s="119" t="s">
        <v>279</v>
      </c>
      <c r="C264" s="122" t="s">
        <v>628</v>
      </c>
      <c r="D264" s="120">
        <v>85</v>
      </c>
      <c r="E264" s="120">
        <v>68</v>
      </c>
      <c r="F264" s="120">
        <v>65</v>
      </c>
      <c r="G264" s="120">
        <v>55</v>
      </c>
      <c r="H264" s="121" t="s">
        <v>541</v>
      </c>
      <c r="J264" s="2"/>
    </row>
    <row r="265" spans="2:10" x14ac:dyDescent="0.25">
      <c r="B265" s="119" t="s">
        <v>279</v>
      </c>
      <c r="C265" s="122" t="s">
        <v>629</v>
      </c>
      <c r="D265" s="120">
        <v>85</v>
      </c>
      <c r="E265" s="120">
        <v>68</v>
      </c>
      <c r="F265" s="120">
        <v>65</v>
      </c>
      <c r="G265" s="120">
        <v>55</v>
      </c>
      <c r="H265" s="121" t="s">
        <v>541</v>
      </c>
      <c r="J265" s="2"/>
    </row>
    <row r="266" spans="2:10" x14ac:dyDescent="0.25">
      <c r="B266" s="119" t="s">
        <v>279</v>
      </c>
      <c r="C266" s="122" t="s">
        <v>630</v>
      </c>
      <c r="D266" s="120">
        <v>85</v>
      </c>
      <c r="E266" s="120">
        <v>68</v>
      </c>
      <c r="F266" s="120">
        <v>65</v>
      </c>
      <c r="G266" s="120">
        <v>55</v>
      </c>
      <c r="H266" s="121" t="s">
        <v>541</v>
      </c>
      <c r="J266" s="2"/>
    </row>
    <row r="267" spans="2:10" x14ac:dyDescent="0.25">
      <c r="B267" s="119" t="s">
        <v>279</v>
      </c>
      <c r="C267" s="122" t="s">
        <v>631</v>
      </c>
      <c r="D267" s="120">
        <v>85</v>
      </c>
      <c r="E267" s="120">
        <v>68</v>
      </c>
      <c r="F267" s="120">
        <v>65</v>
      </c>
      <c r="G267" s="120">
        <v>55</v>
      </c>
      <c r="H267" s="121" t="s">
        <v>541</v>
      </c>
      <c r="J267" s="2"/>
    </row>
    <row r="268" spans="2:10" x14ac:dyDescent="0.25">
      <c r="B268" s="119" t="s">
        <v>279</v>
      </c>
      <c r="C268" s="122" t="s">
        <v>632</v>
      </c>
      <c r="D268" s="120">
        <v>85</v>
      </c>
      <c r="E268" s="120">
        <v>68</v>
      </c>
      <c r="F268" s="120">
        <v>65</v>
      </c>
      <c r="G268" s="120">
        <v>55</v>
      </c>
      <c r="H268" s="121" t="s">
        <v>541</v>
      </c>
      <c r="J268" s="2"/>
    </row>
    <row r="269" spans="2:10" x14ac:dyDescent="0.25">
      <c r="B269" s="119" t="s">
        <v>279</v>
      </c>
      <c r="C269" s="122" t="s">
        <v>288</v>
      </c>
      <c r="D269" s="120">
        <v>85</v>
      </c>
      <c r="E269" s="120">
        <v>68</v>
      </c>
      <c r="F269" s="120">
        <v>65</v>
      </c>
      <c r="G269" s="120">
        <v>55</v>
      </c>
      <c r="H269" s="121" t="s">
        <v>541</v>
      </c>
      <c r="J269" s="2"/>
    </row>
    <row r="270" spans="2:10" x14ac:dyDescent="0.25">
      <c r="B270" s="119" t="s">
        <v>279</v>
      </c>
      <c r="C270" s="122" t="s">
        <v>280</v>
      </c>
      <c r="D270" s="120">
        <v>124</v>
      </c>
      <c r="E270" s="120">
        <v>69</v>
      </c>
      <c r="F270" s="120">
        <v>88</v>
      </c>
      <c r="G270" s="120">
        <v>80</v>
      </c>
      <c r="H270" s="121" t="s">
        <v>541</v>
      </c>
      <c r="J270" s="2"/>
    </row>
    <row r="271" spans="2:10" x14ac:dyDescent="0.25">
      <c r="B271" s="119" t="s">
        <v>279</v>
      </c>
      <c r="C271" s="122" t="s">
        <v>283</v>
      </c>
      <c r="D271" s="120">
        <v>150</v>
      </c>
      <c r="E271" s="120">
        <v>95</v>
      </c>
      <c r="F271" s="120">
        <v>84</v>
      </c>
      <c r="G271" s="120">
        <v>98</v>
      </c>
      <c r="H271" s="121" t="s">
        <v>541</v>
      </c>
      <c r="J271" s="2"/>
    </row>
    <row r="272" spans="2:10" x14ac:dyDescent="0.25">
      <c r="B272" s="119" t="s">
        <v>279</v>
      </c>
      <c r="C272" s="122" t="s">
        <v>633</v>
      </c>
      <c r="D272" s="120">
        <v>150</v>
      </c>
      <c r="E272" s="120">
        <v>95</v>
      </c>
      <c r="F272" s="120">
        <v>84</v>
      </c>
      <c r="G272" s="120">
        <v>98</v>
      </c>
      <c r="H272" s="121" t="s">
        <v>541</v>
      </c>
      <c r="J272" s="2"/>
    </row>
    <row r="273" spans="2:10" x14ac:dyDescent="0.25">
      <c r="B273" s="119" t="s">
        <v>279</v>
      </c>
      <c r="C273" s="122" t="s">
        <v>634</v>
      </c>
      <c r="D273" s="120">
        <v>150</v>
      </c>
      <c r="E273" s="120">
        <v>95</v>
      </c>
      <c r="F273" s="120">
        <v>84</v>
      </c>
      <c r="G273" s="120">
        <v>98</v>
      </c>
      <c r="H273" s="121" t="s">
        <v>541</v>
      </c>
      <c r="J273" s="2"/>
    </row>
    <row r="274" spans="2:10" x14ac:dyDescent="0.25">
      <c r="B274" s="119" t="s">
        <v>279</v>
      </c>
      <c r="C274" s="122" t="s">
        <v>635</v>
      </c>
      <c r="D274" s="120">
        <v>155</v>
      </c>
      <c r="E274" s="120">
        <v>106</v>
      </c>
      <c r="F274" s="120">
        <v>100</v>
      </c>
      <c r="G274" s="120">
        <v>100</v>
      </c>
      <c r="H274" s="121" t="s">
        <v>541</v>
      </c>
      <c r="J274" s="2"/>
    </row>
    <row r="275" spans="2:10" x14ac:dyDescent="0.25">
      <c r="B275" s="119" t="s">
        <v>279</v>
      </c>
      <c r="C275" s="122" t="s">
        <v>636</v>
      </c>
      <c r="D275" s="120">
        <v>155</v>
      </c>
      <c r="E275" s="120">
        <v>106</v>
      </c>
      <c r="F275" s="120">
        <v>100</v>
      </c>
      <c r="G275" s="120">
        <v>100</v>
      </c>
      <c r="H275" s="121" t="s">
        <v>541</v>
      </c>
      <c r="J275" s="2"/>
    </row>
    <row r="276" spans="2:10" x14ac:dyDescent="0.25">
      <c r="B276" s="119" t="s">
        <v>325</v>
      </c>
      <c r="C276" s="122" t="s">
        <v>637</v>
      </c>
      <c r="D276" s="120">
        <v>36</v>
      </c>
      <c r="E276" s="120">
        <v>30</v>
      </c>
      <c r="F276" s="120">
        <v>30</v>
      </c>
      <c r="G276" s="120">
        <v>23</v>
      </c>
      <c r="H276" s="121" t="s">
        <v>403</v>
      </c>
      <c r="J276" s="2"/>
    </row>
    <row r="277" spans="2:10" x14ac:dyDescent="0.25">
      <c r="B277" s="119" t="s">
        <v>325</v>
      </c>
      <c r="C277" s="122" t="s">
        <v>638</v>
      </c>
      <c r="D277" s="120">
        <v>78</v>
      </c>
      <c r="E277" s="120">
        <v>45</v>
      </c>
      <c r="F277" s="120">
        <v>50</v>
      </c>
      <c r="G277" s="120">
        <v>50</v>
      </c>
      <c r="H277" s="121" t="s">
        <v>403</v>
      </c>
      <c r="J277" s="2"/>
    </row>
    <row r="278" spans="2:10" x14ac:dyDescent="0.25">
      <c r="B278" s="119" t="s">
        <v>279</v>
      </c>
      <c r="C278" s="122" t="s">
        <v>639</v>
      </c>
      <c r="D278" s="120">
        <v>155</v>
      </c>
      <c r="E278" s="120">
        <v>106</v>
      </c>
      <c r="F278" s="120">
        <v>100</v>
      </c>
      <c r="G278" s="120">
        <v>100</v>
      </c>
      <c r="H278" s="121" t="s">
        <v>541</v>
      </c>
      <c r="J278" s="2"/>
    </row>
    <row r="279" spans="2:10" x14ac:dyDescent="0.25">
      <c r="B279" s="119" t="s">
        <v>279</v>
      </c>
      <c r="C279" s="122" t="s">
        <v>640</v>
      </c>
      <c r="D279" s="120">
        <v>155</v>
      </c>
      <c r="E279" s="120">
        <v>106</v>
      </c>
      <c r="F279" s="120">
        <v>100</v>
      </c>
      <c r="G279" s="120">
        <v>100</v>
      </c>
      <c r="H279" s="121" t="s">
        <v>541</v>
      </c>
      <c r="J279" s="2"/>
    </row>
    <row r="280" spans="2:10" x14ac:dyDescent="0.25">
      <c r="B280" s="119" t="s">
        <v>279</v>
      </c>
      <c r="C280" s="122" t="s">
        <v>641</v>
      </c>
      <c r="D280" s="120">
        <v>155</v>
      </c>
      <c r="E280" s="120">
        <v>106</v>
      </c>
      <c r="F280" s="120">
        <v>100</v>
      </c>
      <c r="G280" s="120">
        <v>100</v>
      </c>
      <c r="H280" s="121" t="s">
        <v>541</v>
      </c>
      <c r="J280" s="2"/>
    </row>
    <row r="281" spans="2:10" x14ac:dyDescent="0.25">
      <c r="B281" s="119" t="s">
        <v>279</v>
      </c>
      <c r="C281" s="122" t="s">
        <v>642</v>
      </c>
      <c r="D281" s="120">
        <v>155</v>
      </c>
      <c r="E281" s="120">
        <v>106</v>
      </c>
      <c r="F281" s="120">
        <v>100</v>
      </c>
      <c r="G281" s="120">
        <v>100</v>
      </c>
      <c r="H281" s="121" t="s">
        <v>541</v>
      </c>
      <c r="J281" s="2"/>
    </row>
    <row r="282" spans="2:10" x14ac:dyDescent="0.25">
      <c r="B282" s="119" t="s">
        <v>279</v>
      </c>
      <c r="C282" s="122" t="s">
        <v>643</v>
      </c>
      <c r="D282" s="120">
        <v>155</v>
      </c>
      <c r="E282" s="120">
        <v>106</v>
      </c>
      <c r="F282" s="120">
        <v>100</v>
      </c>
      <c r="G282" s="120">
        <v>100</v>
      </c>
      <c r="H282" s="121" t="s">
        <v>541</v>
      </c>
      <c r="J282" s="2"/>
    </row>
    <row r="283" spans="2:10" x14ac:dyDescent="0.25">
      <c r="B283" s="119" t="s">
        <v>279</v>
      </c>
      <c r="C283" s="122" t="s">
        <v>644</v>
      </c>
      <c r="D283" s="120">
        <v>155</v>
      </c>
      <c r="E283" s="120">
        <v>106</v>
      </c>
      <c r="F283" s="120">
        <v>100</v>
      </c>
      <c r="G283" s="120">
        <v>100</v>
      </c>
      <c r="H283" s="121" t="s">
        <v>541</v>
      </c>
      <c r="J283" s="2"/>
    </row>
    <row r="284" spans="2:10" x14ac:dyDescent="0.25">
      <c r="B284" s="119" t="s">
        <v>279</v>
      </c>
      <c r="C284" s="122" t="s">
        <v>645</v>
      </c>
      <c r="D284" s="120">
        <v>155</v>
      </c>
      <c r="E284" s="120">
        <v>106</v>
      </c>
      <c r="F284" s="120">
        <v>100</v>
      </c>
      <c r="G284" s="120">
        <v>100</v>
      </c>
      <c r="H284" s="121" t="s">
        <v>541</v>
      </c>
      <c r="J284" s="2"/>
    </row>
    <row r="285" spans="2:10" x14ac:dyDescent="0.25">
      <c r="B285" s="119" t="s">
        <v>279</v>
      </c>
      <c r="C285" s="122" t="s">
        <v>646</v>
      </c>
      <c r="D285" s="120">
        <v>170</v>
      </c>
      <c r="E285" s="120">
        <v>100</v>
      </c>
      <c r="F285" s="120">
        <v>132</v>
      </c>
      <c r="G285" s="120">
        <v>110</v>
      </c>
      <c r="H285" s="121" t="s">
        <v>541</v>
      </c>
      <c r="J285" s="2"/>
    </row>
    <row r="286" spans="2:10" x14ac:dyDescent="0.25">
      <c r="B286" s="119" t="s">
        <v>279</v>
      </c>
      <c r="C286" s="122" t="s">
        <v>282</v>
      </c>
      <c r="D286" s="120">
        <v>170</v>
      </c>
      <c r="E286" s="120">
        <v>100</v>
      </c>
      <c r="F286" s="120">
        <v>132</v>
      </c>
      <c r="G286" s="120">
        <v>110</v>
      </c>
      <c r="H286" s="121" t="s">
        <v>541</v>
      </c>
      <c r="J286" s="2"/>
    </row>
    <row r="287" spans="2:10" x14ac:dyDescent="0.25">
      <c r="B287" s="119" t="s">
        <v>279</v>
      </c>
      <c r="C287" s="122" t="s">
        <v>647</v>
      </c>
      <c r="D287" s="120">
        <v>170</v>
      </c>
      <c r="E287" s="120">
        <v>100</v>
      </c>
      <c r="F287" s="120">
        <v>132</v>
      </c>
      <c r="G287" s="120">
        <v>110</v>
      </c>
      <c r="H287" s="121" t="s">
        <v>541</v>
      </c>
      <c r="J287" s="2"/>
    </row>
    <row r="288" spans="2:10" x14ac:dyDescent="0.25">
      <c r="B288" s="119" t="s">
        <v>279</v>
      </c>
      <c r="C288" s="122" t="s">
        <v>648</v>
      </c>
      <c r="D288" s="120">
        <v>170</v>
      </c>
      <c r="E288" s="120">
        <v>100</v>
      </c>
      <c r="F288" s="120">
        <v>132</v>
      </c>
      <c r="G288" s="120">
        <v>110</v>
      </c>
      <c r="H288" s="121" t="s">
        <v>541</v>
      </c>
      <c r="J288" s="2"/>
    </row>
    <row r="289" spans="2:10" x14ac:dyDescent="0.25">
      <c r="B289" s="119" t="s">
        <v>279</v>
      </c>
      <c r="C289" s="122" t="s">
        <v>649</v>
      </c>
      <c r="D289" s="120">
        <v>170</v>
      </c>
      <c r="E289" s="120">
        <v>100</v>
      </c>
      <c r="F289" s="120">
        <v>132</v>
      </c>
      <c r="G289" s="120">
        <v>110</v>
      </c>
      <c r="H289" s="121" t="s">
        <v>541</v>
      </c>
      <c r="J289" s="2"/>
    </row>
    <row r="290" spans="2:10" x14ac:dyDescent="0.25">
      <c r="B290" s="119" t="s">
        <v>279</v>
      </c>
      <c r="C290" s="122" t="s">
        <v>650</v>
      </c>
      <c r="D290" s="120">
        <v>170</v>
      </c>
      <c r="E290" s="120">
        <v>100</v>
      </c>
      <c r="F290" s="120">
        <v>132</v>
      </c>
      <c r="G290" s="120">
        <v>110</v>
      </c>
      <c r="H290" s="121" t="s">
        <v>541</v>
      </c>
      <c r="J290" s="2"/>
    </row>
    <row r="291" spans="2:10" x14ac:dyDescent="0.25">
      <c r="B291" s="119" t="s">
        <v>279</v>
      </c>
      <c r="C291" s="122" t="s">
        <v>651</v>
      </c>
      <c r="D291" s="120">
        <v>170</v>
      </c>
      <c r="E291" s="120">
        <v>100</v>
      </c>
      <c r="F291" s="120">
        <v>132</v>
      </c>
      <c r="G291" s="120">
        <v>110</v>
      </c>
      <c r="H291" s="121" t="s">
        <v>541</v>
      </c>
      <c r="J291" s="2"/>
    </row>
    <row r="292" spans="2:10" x14ac:dyDescent="0.25">
      <c r="B292" s="119" t="s">
        <v>279</v>
      </c>
      <c r="C292" s="122" t="s">
        <v>652</v>
      </c>
      <c r="D292" s="120">
        <v>170</v>
      </c>
      <c r="E292" s="120">
        <v>118</v>
      </c>
      <c r="F292" s="120">
        <v>90</v>
      </c>
      <c r="G292" s="120">
        <v>110</v>
      </c>
      <c r="H292" s="121" t="s">
        <v>541</v>
      </c>
      <c r="J292" s="2"/>
    </row>
    <row r="293" spans="2:10" x14ac:dyDescent="0.25">
      <c r="B293" s="119" t="s">
        <v>279</v>
      </c>
      <c r="C293" s="122" t="s">
        <v>653</v>
      </c>
      <c r="D293" s="120">
        <v>170</v>
      </c>
      <c r="E293" s="120">
        <v>118</v>
      </c>
      <c r="F293" s="120">
        <v>90</v>
      </c>
      <c r="G293" s="120">
        <v>110</v>
      </c>
      <c r="H293" s="121" t="s">
        <v>541</v>
      </c>
      <c r="J293" s="2"/>
    </row>
    <row r="294" spans="2:10" x14ac:dyDescent="0.25">
      <c r="B294" s="119" t="s">
        <v>279</v>
      </c>
      <c r="C294" s="122" t="s">
        <v>289</v>
      </c>
      <c r="D294" s="120">
        <v>170</v>
      </c>
      <c r="E294" s="120">
        <v>118</v>
      </c>
      <c r="F294" s="120">
        <v>90</v>
      </c>
      <c r="G294" s="120">
        <v>110</v>
      </c>
      <c r="H294" s="121" t="s">
        <v>541</v>
      </c>
      <c r="J294" s="2"/>
    </row>
    <row r="295" spans="2:10" x14ac:dyDescent="0.25">
      <c r="B295" s="119" t="s">
        <v>279</v>
      </c>
      <c r="C295" s="122" t="s">
        <v>291</v>
      </c>
      <c r="D295" s="120">
        <v>170</v>
      </c>
      <c r="E295" s="120">
        <v>124</v>
      </c>
      <c r="F295" s="120">
        <v>117</v>
      </c>
      <c r="G295" s="120">
        <v>110</v>
      </c>
      <c r="H295" s="121" t="s">
        <v>541</v>
      </c>
      <c r="J295" s="2"/>
    </row>
    <row r="296" spans="2:10" x14ac:dyDescent="0.25">
      <c r="B296" s="119" t="s">
        <v>279</v>
      </c>
      <c r="C296" s="122" t="s">
        <v>294</v>
      </c>
      <c r="D296" s="120">
        <v>170</v>
      </c>
      <c r="E296" s="120">
        <v>120</v>
      </c>
      <c r="F296" s="120">
        <v>130</v>
      </c>
      <c r="G296" s="120">
        <v>110</v>
      </c>
      <c r="H296" s="121" t="s">
        <v>541</v>
      </c>
      <c r="J296" s="2"/>
    </row>
    <row r="297" spans="2:10" x14ac:dyDescent="0.25">
      <c r="B297" s="119" t="s">
        <v>279</v>
      </c>
      <c r="C297" s="122" t="s">
        <v>654</v>
      </c>
      <c r="D297" s="120">
        <v>170</v>
      </c>
      <c r="E297" s="120">
        <v>120</v>
      </c>
      <c r="F297" s="120">
        <v>130</v>
      </c>
      <c r="G297" s="120">
        <v>110</v>
      </c>
      <c r="H297" s="121" t="s">
        <v>541</v>
      </c>
      <c r="J297" s="2"/>
    </row>
    <row r="298" spans="2:10" x14ac:dyDescent="0.25">
      <c r="B298" s="119" t="s">
        <v>279</v>
      </c>
      <c r="C298" s="122" t="s">
        <v>655</v>
      </c>
      <c r="D298" s="120">
        <v>170</v>
      </c>
      <c r="E298" s="120">
        <v>120</v>
      </c>
      <c r="F298" s="120">
        <v>130</v>
      </c>
      <c r="G298" s="120">
        <v>110</v>
      </c>
      <c r="H298" s="121" t="s">
        <v>541</v>
      </c>
      <c r="J298" s="2"/>
    </row>
    <row r="299" spans="2:10" x14ac:dyDescent="0.25">
      <c r="B299" s="119" t="s">
        <v>279</v>
      </c>
      <c r="C299" s="122" t="s">
        <v>656</v>
      </c>
      <c r="D299" s="120">
        <v>170</v>
      </c>
      <c r="E299" s="120">
        <v>120</v>
      </c>
      <c r="F299" s="120">
        <v>130</v>
      </c>
      <c r="G299" s="120">
        <v>110</v>
      </c>
      <c r="H299" s="121" t="s">
        <v>541</v>
      </c>
      <c r="J299" s="2"/>
    </row>
    <row r="300" spans="2:10" x14ac:dyDescent="0.25">
      <c r="B300" s="119" t="s">
        <v>279</v>
      </c>
      <c r="C300" s="122" t="s">
        <v>284</v>
      </c>
      <c r="D300" s="120">
        <v>225</v>
      </c>
      <c r="E300" s="120">
        <v>150</v>
      </c>
      <c r="F300" s="120">
        <v>160</v>
      </c>
      <c r="G300" s="120">
        <v>146</v>
      </c>
      <c r="H300" s="121" t="s">
        <v>541</v>
      </c>
      <c r="J300" s="2"/>
    </row>
    <row r="301" spans="2:10" x14ac:dyDescent="0.25">
      <c r="B301" s="119" t="s">
        <v>279</v>
      </c>
      <c r="C301" s="122" t="s">
        <v>657</v>
      </c>
      <c r="D301" s="120">
        <v>225</v>
      </c>
      <c r="E301" s="120">
        <v>150</v>
      </c>
      <c r="F301" s="120">
        <v>160</v>
      </c>
      <c r="G301" s="120">
        <v>146</v>
      </c>
      <c r="H301" s="121" t="s">
        <v>541</v>
      </c>
      <c r="J301" s="2"/>
    </row>
    <row r="302" spans="2:10" x14ac:dyDescent="0.25">
      <c r="B302" s="119" t="s">
        <v>279</v>
      </c>
      <c r="C302" s="122" t="s">
        <v>658</v>
      </c>
      <c r="D302" s="120">
        <v>225</v>
      </c>
      <c r="E302" s="120">
        <v>150</v>
      </c>
      <c r="F302" s="120">
        <v>160</v>
      </c>
      <c r="G302" s="120">
        <v>146</v>
      </c>
      <c r="H302" s="121" t="s">
        <v>541</v>
      </c>
      <c r="J302" s="2"/>
    </row>
    <row r="303" spans="2:10" x14ac:dyDescent="0.25">
      <c r="B303" s="119" t="s">
        <v>279</v>
      </c>
      <c r="C303" s="122" t="s">
        <v>659</v>
      </c>
      <c r="D303" s="120">
        <v>225</v>
      </c>
      <c r="E303" s="120">
        <v>150</v>
      </c>
      <c r="F303" s="120">
        <v>160</v>
      </c>
      <c r="G303" s="120">
        <v>146</v>
      </c>
      <c r="H303" s="121" t="s">
        <v>541</v>
      </c>
      <c r="J303" s="2"/>
    </row>
    <row r="304" spans="2:10" x14ac:dyDescent="0.25">
      <c r="B304" s="119" t="s">
        <v>279</v>
      </c>
      <c r="C304" s="122" t="s">
        <v>660</v>
      </c>
      <c r="D304" s="120">
        <v>250</v>
      </c>
      <c r="E304" s="120">
        <v>160</v>
      </c>
      <c r="F304" s="120">
        <v>170</v>
      </c>
      <c r="G304" s="120">
        <v>161</v>
      </c>
      <c r="H304" s="121" t="s">
        <v>541</v>
      </c>
      <c r="J304" s="2"/>
    </row>
    <row r="305" spans="2:10" x14ac:dyDescent="0.25">
      <c r="B305" s="119" t="s">
        <v>279</v>
      </c>
      <c r="C305" s="122" t="s">
        <v>285</v>
      </c>
      <c r="D305" s="120">
        <v>250</v>
      </c>
      <c r="E305" s="120">
        <v>160</v>
      </c>
      <c r="F305" s="120">
        <v>170</v>
      </c>
      <c r="G305" s="120">
        <v>161</v>
      </c>
      <c r="H305" s="121" t="s">
        <v>541</v>
      </c>
      <c r="J305" s="2"/>
    </row>
    <row r="306" spans="2:10" x14ac:dyDescent="0.25">
      <c r="B306" s="119" t="s">
        <v>279</v>
      </c>
      <c r="C306" s="122" t="s">
        <v>661</v>
      </c>
      <c r="D306" s="120">
        <v>250</v>
      </c>
      <c r="E306" s="120">
        <v>160</v>
      </c>
      <c r="F306" s="120">
        <v>170</v>
      </c>
      <c r="G306" s="120">
        <v>161</v>
      </c>
      <c r="H306" s="121" t="s">
        <v>541</v>
      </c>
      <c r="J306" s="2"/>
    </row>
    <row r="307" spans="2:10" x14ac:dyDescent="0.25">
      <c r="B307" s="119" t="s">
        <v>279</v>
      </c>
      <c r="C307" s="122" t="s">
        <v>662</v>
      </c>
      <c r="D307" s="120">
        <v>250</v>
      </c>
      <c r="E307" s="120">
        <v>160</v>
      </c>
      <c r="F307" s="120">
        <v>170</v>
      </c>
      <c r="G307" s="120">
        <v>161</v>
      </c>
      <c r="H307" s="121" t="s">
        <v>541</v>
      </c>
      <c r="J307" s="2"/>
    </row>
    <row r="308" spans="2:10" x14ac:dyDescent="0.25">
      <c r="B308" s="119" t="s">
        <v>279</v>
      </c>
      <c r="C308" s="122" t="s">
        <v>286</v>
      </c>
      <c r="D308" s="120">
        <v>250</v>
      </c>
      <c r="E308" s="120">
        <v>160</v>
      </c>
      <c r="F308" s="120">
        <v>170</v>
      </c>
      <c r="G308" s="120">
        <v>161</v>
      </c>
      <c r="H308" s="121" t="s">
        <v>541</v>
      </c>
      <c r="J308" s="2"/>
    </row>
    <row r="309" spans="2:10" x14ac:dyDescent="0.25">
      <c r="B309" s="119" t="s">
        <v>279</v>
      </c>
      <c r="C309" s="122" t="s">
        <v>663</v>
      </c>
      <c r="D309" s="120">
        <v>250</v>
      </c>
      <c r="E309" s="120">
        <v>160</v>
      </c>
      <c r="F309" s="120">
        <v>170</v>
      </c>
      <c r="G309" s="120">
        <v>161</v>
      </c>
      <c r="H309" s="121" t="s">
        <v>541</v>
      </c>
      <c r="J309" s="2"/>
    </row>
    <row r="310" spans="2:10" x14ac:dyDescent="0.25">
      <c r="B310" s="119" t="s">
        <v>279</v>
      </c>
      <c r="C310" s="122" t="s">
        <v>664</v>
      </c>
      <c r="D310" s="120">
        <v>250</v>
      </c>
      <c r="E310" s="120">
        <v>160</v>
      </c>
      <c r="F310" s="120">
        <v>170</v>
      </c>
      <c r="G310" s="120">
        <v>161</v>
      </c>
      <c r="H310" s="121" t="s">
        <v>541</v>
      </c>
      <c r="J310" s="2"/>
    </row>
    <row r="311" spans="2:10" x14ac:dyDescent="0.25">
      <c r="B311" s="119" t="s">
        <v>279</v>
      </c>
      <c r="C311" s="122" t="s">
        <v>287</v>
      </c>
      <c r="D311" s="120">
        <v>260</v>
      </c>
      <c r="E311" s="120">
        <v>166</v>
      </c>
      <c r="F311" s="120">
        <v>149</v>
      </c>
      <c r="G311" s="120">
        <v>169</v>
      </c>
      <c r="H311" s="121" t="s">
        <v>541</v>
      </c>
      <c r="J311" s="2"/>
    </row>
    <row r="312" spans="2:10" x14ac:dyDescent="0.25">
      <c r="B312" s="119" t="s">
        <v>279</v>
      </c>
      <c r="C312" s="122" t="s">
        <v>665</v>
      </c>
      <c r="D312" s="120">
        <v>310</v>
      </c>
      <c r="E312" s="120">
        <v>190</v>
      </c>
      <c r="F312" s="120">
        <v>180</v>
      </c>
      <c r="G312" s="120">
        <v>200</v>
      </c>
      <c r="H312" s="121" t="s">
        <v>541</v>
      </c>
      <c r="J312" s="2"/>
    </row>
    <row r="313" spans="2:10" x14ac:dyDescent="0.25">
      <c r="B313" s="119" t="s">
        <v>279</v>
      </c>
      <c r="C313" s="122" t="s">
        <v>295</v>
      </c>
      <c r="D313" s="120">
        <v>310</v>
      </c>
      <c r="E313" s="120">
        <v>190</v>
      </c>
      <c r="F313" s="120">
        <v>180</v>
      </c>
      <c r="G313" s="120">
        <v>200</v>
      </c>
      <c r="H313" s="121" t="s">
        <v>541</v>
      </c>
      <c r="J313" s="2"/>
    </row>
    <row r="314" spans="2:10" x14ac:dyDescent="0.25">
      <c r="B314" s="119" t="s">
        <v>279</v>
      </c>
      <c r="C314" s="122" t="s">
        <v>666</v>
      </c>
      <c r="D314" s="120">
        <v>310</v>
      </c>
      <c r="E314" s="120">
        <v>190</v>
      </c>
      <c r="F314" s="120">
        <v>180</v>
      </c>
      <c r="G314" s="120">
        <v>200</v>
      </c>
      <c r="H314" s="121" t="s">
        <v>541</v>
      </c>
      <c r="J314" s="2"/>
    </row>
    <row r="315" spans="2:10" x14ac:dyDescent="0.25">
      <c r="B315" s="119" t="s">
        <v>279</v>
      </c>
      <c r="C315" s="122" t="s">
        <v>667</v>
      </c>
      <c r="D315" s="120">
        <v>310</v>
      </c>
      <c r="E315" s="120">
        <v>190</v>
      </c>
      <c r="F315" s="120">
        <v>180</v>
      </c>
      <c r="G315" s="120">
        <v>200</v>
      </c>
      <c r="H315" s="121" t="s">
        <v>541</v>
      </c>
      <c r="J315" s="2"/>
    </row>
    <row r="316" spans="2:10" x14ac:dyDescent="0.25">
      <c r="B316" s="119" t="s">
        <v>279</v>
      </c>
      <c r="C316" s="122" t="s">
        <v>668</v>
      </c>
      <c r="D316" s="120">
        <v>310</v>
      </c>
      <c r="E316" s="120">
        <v>190</v>
      </c>
      <c r="F316" s="120">
        <v>180</v>
      </c>
      <c r="G316" s="120">
        <v>200</v>
      </c>
      <c r="H316" s="121" t="s">
        <v>541</v>
      </c>
      <c r="J316" s="2"/>
    </row>
    <row r="317" spans="2:10" x14ac:dyDescent="0.25">
      <c r="B317" s="119" t="s">
        <v>279</v>
      </c>
      <c r="C317" s="122" t="s">
        <v>669</v>
      </c>
      <c r="D317" s="120">
        <v>310</v>
      </c>
      <c r="E317" s="120">
        <v>190</v>
      </c>
      <c r="F317" s="120">
        <v>180</v>
      </c>
      <c r="G317" s="120">
        <v>200</v>
      </c>
      <c r="H317" s="121" t="s">
        <v>541</v>
      </c>
      <c r="J317" s="2"/>
    </row>
    <row r="318" spans="2:10" x14ac:dyDescent="0.25">
      <c r="B318" s="119" t="s">
        <v>279</v>
      </c>
      <c r="C318" s="122" t="s">
        <v>670</v>
      </c>
      <c r="D318" s="120">
        <v>310</v>
      </c>
      <c r="E318" s="120">
        <v>190</v>
      </c>
      <c r="F318" s="120">
        <v>180</v>
      </c>
      <c r="G318" s="120">
        <v>200</v>
      </c>
      <c r="H318" s="121" t="s">
        <v>541</v>
      </c>
      <c r="J318" s="2"/>
    </row>
    <row r="319" spans="2:10" x14ac:dyDescent="0.25">
      <c r="B319" s="119" t="s">
        <v>279</v>
      </c>
      <c r="C319" s="122" t="s">
        <v>296</v>
      </c>
      <c r="D319" s="120">
        <v>310</v>
      </c>
      <c r="E319" s="120">
        <v>190</v>
      </c>
      <c r="F319" s="120">
        <v>180</v>
      </c>
      <c r="G319" s="120">
        <v>200</v>
      </c>
      <c r="H319" s="121" t="s">
        <v>541</v>
      </c>
      <c r="J319" s="2"/>
    </row>
    <row r="320" spans="2:10" x14ac:dyDescent="0.25">
      <c r="B320" s="119" t="s">
        <v>279</v>
      </c>
      <c r="C320" s="122" t="s">
        <v>298</v>
      </c>
      <c r="D320" s="120">
        <v>325</v>
      </c>
      <c r="E320" s="120">
        <v>184</v>
      </c>
      <c r="F320" s="120">
        <v>205</v>
      </c>
      <c r="G320" s="120">
        <v>210</v>
      </c>
      <c r="H320" s="121" t="s">
        <v>541</v>
      </c>
      <c r="J320" s="2"/>
    </row>
    <row r="321" spans="2:10" x14ac:dyDescent="0.25">
      <c r="B321" s="119" t="s">
        <v>279</v>
      </c>
      <c r="C321" s="122" t="s">
        <v>671</v>
      </c>
      <c r="D321" s="120">
        <v>465</v>
      </c>
      <c r="E321" s="120">
        <v>320</v>
      </c>
      <c r="F321" s="120">
        <v>300</v>
      </c>
      <c r="G321" s="120">
        <v>300</v>
      </c>
      <c r="H321" s="121" t="s">
        <v>541</v>
      </c>
      <c r="J321" s="2"/>
    </row>
    <row r="322" spans="2:10" x14ac:dyDescent="0.25">
      <c r="B322" s="119" t="s">
        <v>279</v>
      </c>
      <c r="C322" s="122" t="s">
        <v>297</v>
      </c>
      <c r="D322" s="120">
        <v>465</v>
      </c>
      <c r="E322" s="120">
        <v>320</v>
      </c>
      <c r="F322" s="120">
        <v>300</v>
      </c>
      <c r="G322" s="120">
        <v>300</v>
      </c>
      <c r="H322" s="121" t="s">
        <v>541</v>
      </c>
      <c r="J322" s="2"/>
    </row>
    <row r="323" spans="2:10" x14ac:dyDescent="0.25">
      <c r="B323" s="119" t="s">
        <v>279</v>
      </c>
      <c r="C323" s="122" t="s">
        <v>672</v>
      </c>
      <c r="D323" s="120">
        <v>465</v>
      </c>
      <c r="E323" s="120">
        <v>320</v>
      </c>
      <c r="F323" s="120">
        <v>300</v>
      </c>
      <c r="G323" s="120">
        <v>300</v>
      </c>
      <c r="H323" s="121" t="s">
        <v>541</v>
      </c>
      <c r="J323" s="2"/>
    </row>
    <row r="324" spans="2:10" x14ac:dyDescent="0.25">
      <c r="B324" s="119" t="s">
        <v>279</v>
      </c>
      <c r="C324" s="122" t="s">
        <v>673</v>
      </c>
      <c r="D324" s="120">
        <v>465</v>
      </c>
      <c r="E324" s="120">
        <v>320</v>
      </c>
      <c r="F324" s="120">
        <v>300</v>
      </c>
      <c r="G324" s="120">
        <v>300</v>
      </c>
      <c r="H324" s="121" t="s">
        <v>541</v>
      </c>
      <c r="J324" s="2"/>
    </row>
    <row r="325" spans="2:10" x14ac:dyDescent="0.25">
      <c r="B325" s="119" t="s">
        <v>279</v>
      </c>
      <c r="C325" s="122" t="s">
        <v>674</v>
      </c>
      <c r="D325" s="120">
        <v>465</v>
      </c>
      <c r="E325" s="120">
        <v>320</v>
      </c>
      <c r="F325" s="120">
        <v>300</v>
      </c>
      <c r="G325" s="120">
        <v>300</v>
      </c>
      <c r="H325" s="121" t="s">
        <v>541</v>
      </c>
      <c r="J325" s="2"/>
    </row>
    <row r="326" spans="2:10" x14ac:dyDescent="0.25">
      <c r="B326" s="119" t="s">
        <v>279</v>
      </c>
      <c r="C326" s="122" t="s">
        <v>301</v>
      </c>
      <c r="D326" s="120">
        <v>465</v>
      </c>
      <c r="E326" s="120">
        <v>320</v>
      </c>
      <c r="F326" s="120">
        <v>300</v>
      </c>
      <c r="G326" s="120">
        <v>300</v>
      </c>
      <c r="H326" s="121" t="s">
        <v>541</v>
      </c>
      <c r="J326" s="2"/>
    </row>
    <row r="327" spans="2:10" x14ac:dyDescent="0.25">
      <c r="B327" s="119" t="s">
        <v>675</v>
      </c>
      <c r="C327" s="122" t="s">
        <v>676</v>
      </c>
      <c r="D327" s="120">
        <v>75</v>
      </c>
      <c r="E327" s="120">
        <v>62</v>
      </c>
      <c r="F327" s="120">
        <v>75</v>
      </c>
      <c r="G327" s="120">
        <v>48</v>
      </c>
      <c r="H327" s="121" t="s">
        <v>541</v>
      </c>
      <c r="J327" s="2"/>
    </row>
    <row r="328" spans="2:10" x14ac:dyDescent="0.25">
      <c r="B328" s="119" t="s">
        <v>675</v>
      </c>
      <c r="C328" s="122" t="s">
        <v>677</v>
      </c>
      <c r="D328" s="120">
        <v>80</v>
      </c>
      <c r="E328" s="120">
        <v>63</v>
      </c>
      <c r="F328" s="120">
        <v>53</v>
      </c>
      <c r="G328" s="120">
        <v>53</v>
      </c>
      <c r="H328" s="121" t="s">
        <v>541</v>
      </c>
      <c r="J328" s="2"/>
    </row>
    <row r="329" spans="2:10" x14ac:dyDescent="0.25">
      <c r="B329" s="119" t="s">
        <v>675</v>
      </c>
      <c r="C329" s="122" t="s">
        <v>678</v>
      </c>
      <c r="D329" s="120">
        <v>170</v>
      </c>
      <c r="E329" s="120">
        <v>100</v>
      </c>
      <c r="F329" s="120">
        <v>132</v>
      </c>
      <c r="G329" s="120">
        <v>110</v>
      </c>
      <c r="H329" s="121" t="s">
        <v>541</v>
      </c>
      <c r="J329" s="2"/>
    </row>
    <row r="330" spans="2:10" x14ac:dyDescent="0.25">
      <c r="B330" s="119" t="s">
        <v>675</v>
      </c>
      <c r="C330" s="122" t="s">
        <v>679</v>
      </c>
      <c r="D330" s="120">
        <v>170</v>
      </c>
      <c r="E330" s="120">
        <v>124</v>
      </c>
      <c r="F330" s="120">
        <v>117</v>
      </c>
      <c r="G330" s="120">
        <v>110</v>
      </c>
      <c r="H330" s="121" t="s">
        <v>541</v>
      </c>
      <c r="J330" s="2"/>
    </row>
    <row r="331" spans="2:10" x14ac:dyDescent="0.25">
      <c r="B331" s="119" t="s">
        <v>675</v>
      </c>
      <c r="C331" s="122" t="s">
        <v>680</v>
      </c>
      <c r="D331" s="120">
        <v>225</v>
      </c>
      <c r="E331" s="120">
        <v>150</v>
      </c>
      <c r="F331" s="120">
        <v>160</v>
      </c>
      <c r="G331" s="120">
        <v>146</v>
      </c>
      <c r="H331" s="121" t="s">
        <v>541</v>
      </c>
      <c r="J331" s="2"/>
    </row>
    <row r="332" spans="2:10" x14ac:dyDescent="0.25">
      <c r="B332" s="119" t="s">
        <v>675</v>
      </c>
      <c r="C332" s="122" t="s">
        <v>681</v>
      </c>
      <c r="D332" s="120">
        <v>250</v>
      </c>
      <c r="E332" s="120">
        <v>160</v>
      </c>
      <c r="F332" s="120">
        <v>170</v>
      </c>
      <c r="G332" s="120">
        <v>161</v>
      </c>
      <c r="H332" s="121" t="s">
        <v>541</v>
      </c>
      <c r="J332" s="2"/>
    </row>
    <row r="333" spans="2:10" x14ac:dyDescent="0.25">
      <c r="B333" s="119" t="s">
        <v>675</v>
      </c>
      <c r="C333" s="122" t="s">
        <v>682</v>
      </c>
      <c r="D333" s="120">
        <v>260</v>
      </c>
      <c r="E333" s="120">
        <v>166</v>
      </c>
      <c r="F333" s="120">
        <v>149</v>
      </c>
      <c r="G333" s="120">
        <v>169</v>
      </c>
      <c r="H333" s="121" t="s">
        <v>541</v>
      </c>
      <c r="J333" s="2"/>
    </row>
    <row r="334" spans="2:10" x14ac:dyDescent="0.25">
      <c r="B334" s="119" t="s">
        <v>675</v>
      </c>
      <c r="C334" s="122" t="s">
        <v>683</v>
      </c>
      <c r="D334" s="120">
        <v>310</v>
      </c>
      <c r="E334" s="120">
        <v>190</v>
      </c>
      <c r="F334" s="120">
        <v>180</v>
      </c>
      <c r="G334" s="120">
        <v>200</v>
      </c>
      <c r="H334" s="121" t="s">
        <v>541</v>
      </c>
      <c r="J334" s="2"/>
    </row>
    <row r="335" spans="2:10" x14ac:dyDescent="0.25">
      <c r="B335" s="119" t="s">
        <v>334</v>
      </c>
      <c r="C335" s="122" t="s">
        <v>684</v>
      </c>
      <c r="D335" s="120">
        <v>400</v>
      </c>
      <c r="E335" s="120">
        <v>264</v>
      </c>
      <c r="F335" s="120">
        <v>301</v>
      </c>
      <c r="G335" s="120">
        <v>258</v>
      </c>
      <c r="H335" s="121" t="s">
        <v>541</v>
      </c>
      <c r="J335" s="2"/>
    </row>
    <row r="336" spans="2:10" x14ac:dyDescent="0.25">
      <c r="B336" s="119" t="s">
        <v>325</v>
      </c>
      <c r="C336" s="122" t="s">
        <v>685</v>
      </c>
      <c r="D336" s="120">
        <v>310</v>
      </c>
      <c r="E336" s="120">
        <v>200</v>
      </c>
      <c r="F336" s="120">
        <v>200</v>
      </c>
      <c r="G336" s="120">
        <v>200</v>
      </c>
      <c r="H336" s="121" t="s">
        <v>541</v>
      </c>
      <c r="J336" s="2"/>
    </row>
    <row r="337" spans="2:10" x14ac:dyDescent="0.25">
      <c r="B337" s="119" t="s">
        <v>325</v>
      </c>
      <c r="C337" s="122" t="s">
        <v>686</v>
      </c>
      <c r="D337" s="120">
        <v>465</v>
      </c>
      <c r="E337" s="120">
        <v>300</v>
      </c>
      <c r="F337" s="120">
        <v>300</v>
      </c>
      <c r="G337" s="120">
        <v>300</v>
      </c>
      <c r="H337" s="121" t="s">
        <v>541</v>
      </c>
      <c r="J337" s="2"/>
    </row>
    <row r="338" spans="2:10" x14ac:dyDescent="0.25">
      <c r="B338" s="119" t="s">
        <v>306</v>
      </c>
      <c r="C338" s="122" t="s">
        <v>307</v>
      </c>
      <c r="D338" s="120">
        <v>209</v>
      </c>
      <c r="E338" s="120">
        <v>150</v>
      </c>
      <c r="F338" s="120">
        <v>165</v>
      </c>
      <c r="G338" s="120">
        <v>135</v>
      </c>
      <c r="H338" s="121" t="s">
        <v>541</v>
      </c>
      <c r="J338" s="2"/>
    </row>
    <row r="339" spans="2:10" x14ac:dyDescent="0.25">
      <c r="B339" s="119" t="s">
        <v>306</v>
      </c>
      <c r="C339" s="122" t="s">
        <v>687</v>
      </c>
      <c r="D339" s="120">
        <v>209</v>
      </c>
      <c r="E339" s="120">
        <v>150</v>
      </c>
      <c r="F339" s="120">
        <v>165</v>
      </c>
      <c r="G339" s="120">
        <v>135</v>
      </c>
      <c r="H339" s="121" t="s">
        <v>541</v>
      </c>
      <c r="J339" s="2"/>
    </row>
    <row r="340" spans="2:10" x14ac:dyDescent="0.25">
      <c r="B340" s="119" t="s">
        <v>308</v>
      </c>
      <c r="C340" s="122" t="s">
        <v>310</v>
      </c>
      <c r="D340" s="120">
        <v>132</v>
      </c>
      <c r="E340" s="120">
        <v>100</v>
      </c>
      <c r="F340" s="120">
        <v>100</v>
      </c>
      <c r="G340" s="120">
        <v>85</v>
      </c>
      <c r="H340" s="121" t="s">
        <v>541</v>
      </c>
      <c r="J340" s="2"/>
    </row>
    <row r="341" spans="2:10" x14ac:dyDescent="0.25">
      <c r="B341" s="119" t="s">
        <v>308</v>
      </c>
      <c r="C341" s="122" t="s">
        <v>311</v>
      </c>
      <c r="D341" s="120">
        <v>263</v>
      </c>
      <c r="E341" s="120">
        <v>193</v>
      </c>
      <c r="F341" s="120">
        <v>200</v>
      </c>
      <c r="G341" s="120">
        <v>170</v>
      </c>
      <c r="H341" s="121" t="s">
        <v>541</v>
      </c>
      <c r="J341" s="2"/>
    </row>
    <row r="342" spans="2:10" x14ac:dyDescent="0.25">
      <c r="B342" s="119" t="s">
        <v>308</v>
      </c>
      <c r="C342" s="122" t="s">
        <v>312</v>
      </c>
      <c r="D342" s="120">
        <v>263</v>
      </c>
      <c r="E342" s="120">
        <v>193</v>
      </c>
      <c r="F342" s="120">
        <v>200</v>
      </c>
      <c r="G342" s="120">
        <v>170</v>
      </c>
      <c r="H342" s="121" t="s">
        <v>541</v>
      </c>
      <c r="J342" s="2"/>
    </row>
    <row r="343" spans="2:10" x14ac:dyDescent="0.25">
      <c r="B343" s="119" t="s">
        <v>688</v>
      </c>
      <c r="C343" s="122" t="s">
        <v>312</v>
      </c>
      <c r="D343" s="120">
        <v>263</v>
      </c>
      <c r="E343" s="120">
        <v>193</v>
      </c>
      <c r="F343" s="120">
        <v>200</v>
      </c>
      <c r="G343" s="120">
        <v>170</v>
      </c>
      <c r="H343" s="121" t="s">
        <v>541</v>
      </c>
      <c r="J343" s="2"/>
    </row>
    <row r="344" spans="2:10" x14ac:dyDescent="0.25">
      <c r="B344" s="119" t="s">
        <v>302</v>
      </c>
      <c r="C344" s="122">
        <v>437.8339441</v>
      </c>
      <c r="D344" s="120">
        <v>162</v>
      </c>
      <c r="E344" s="120">
        <v>111</v>
      </c>
      <c r="F344" s="120">
        <v>117</v>
      </c>
      <c r="G344" s="120">
        <v>105</v>
      </c>
      <c r="H344" s="121" t="s">
        <v>541</v>
      </c>
      <c r="J344" s="2"/>
    </row>
    <row r="345" spans="2:10" x14ac:dyDescent="0.25">
      <c r="B345" s="119" t="s">
        <v>302</v>
      </c>
      <c r="C345" s="122">
        <v>437.83395410000003</v>
      </c>
      <c r="D345" s="120">
        <v>280</v>
      </c>
      <c r="E345" s="120">
        <v>191</v>
      </c>
      <c r="F345" s="120">
        <v>191</v>
      </c>
      <c r="G345" s="120">
        <v>181</v>
      </c>
      <c r="H345" s="121" t="s">
        <v>541</v>
      </c>
      <c r="J345" s="2"/>
    </row>
    <row r="346" spans="2:10" x14ac:dyDescent="0.25">
      <c r="B346" s="119" t="s">
        <v>302</v>
      </c>
      <c r="C346" s="122">
        <v>437.8339641</v>
      </c>
      <c r="D346" s="120">
        <v>317</v>
      </c>
      <c r="E346" s="120">
        <v>229</v>
      </c>
      <c r="F346" s="120">
        <v>251</v>
      </c>
      <c r="G346" s="120">
        <v>205</v>
      </c>
      <c r="H346" s="121" t="s">
        <v>541</v>
      </c>
      <c r="J346" s="2"/>
    </row>
    <row r="347" spans="2:10" x14ac:dyDescent="0.25">
      <c r="B347" s="119" t="s">
        <v>313</v>
      </c>
      <c r="C347" s="122" t="s">
        <v>314</v>
      </c>
      <c r="D347" s="120">
        <v>161</v>
      </c>
      <c r="E347" s="120">
        <v>125</v>
      </c>
      <c r="F347" s="120">
        <v>130</v>
      </c>
      <c r="G347" s="120">
        <v>104</v>
      </c>
      <c r="H347" s="121" t="s">
        <v>541</v>
      </c>
      <c r="J347" s="2"/>
    </row>
    <row r="348" spans="2:10" x14ac:dyDescent="0.25">
      <c r="B348" s="119" t="s">
        <v>313</v>
      </c>
      <c r="C348" s="122" t="s">
        <v>315</v>
      </c>
      <c r="D348" s="120">
        <v>161</v>
      </c>
      <c r="E348" s="120">
        <v>125</v>
      </c>
      <c r="F348" s="120">
        <v>130</v>
      </c>
      <c r="G348" s="120">
        <v>104</v>
      </c>
      <c r="H348" s="121" t="s">
        <v>541</v>
      </c>
      <c r="J348" s="2"/>
    </row>
    <row r="349" spans="2:10" x14ac:dyDescent="0.25">
      <c r="B349" s="119" t="s">
        <v>313</v>
      </c>
      <c r="C349" s="122" t="s">
        <v>316</v>
      </c>
      <c r="D349" s="120">
        <v>161</v>
      </c>
      <c r="E349" s="120">
        <v>125</v>
      </c>
      <c r="F349" s="120">
        <v>130</v>
      </c>
      <c r="G349" s="120">
        <v>104</v>
      </c>
      <c r="H349" s="121" t="s">
        <v>541</v>
      </c>
      <c r="J349" s="2"/>
    </row>
    <row r="350" spans="2:10" x14ac:dyDescent="0.25">
      <c r="B350" s="119" t="s">
        <v>320</v>
      </c>
      <c r="C350" s="122" t="s">
        <v>323</v>
      </c>
      <c r="D350" s="120">
        <v>217</v>
      </c>
      <c r="E350" s="120">
        <v>175</v>
      </c>
      <c r="F350" s="120">
        <v>160</v>
      </c>
      <c r="G350" s="120">
        <v>140</v>
      </c>
      <c r="H350" s="121" t="s">
        <v>541</v>
      </c>
      <c r="J350" s="2"/>
    </row>
    <row r="351" spans="2:10" x14ac:dyDescent="0.25">
      <c r="B351" s="119" t="s">
        <v>320</v>
      </c>
      <c r="C351" s="122" t="s">
        <v>689</v>
      </c>
      <c r="D351" s="120">
        <v>248</v>
      </c>
      <c r="E351" s="120">
        <v>205</v>
      </c>
      <c r="F351" s="120">
        <v>215</v>
      </c>
      <c r="G351" s="120">
        <v>160</v>
      </c>
      <c r="H351" s="121" t="s">
        <v>541</v>
      </c>
      <c r="J351" s="2"/>
    </row>
    <row r="352" spans="2:10" x14ac:dyDescent="0.25">
      <c r="B352" s="119" t="s">
        <v>320</v>
      </c>
      <c r="C352" s="122" t="s">
        <v>321</v>
      </c>
      <c r="D352" s="120">
        <v>248</v>
      </c>
      <c r="E352" s="120">
        <v>205</v>
      </c>
      <c r="F352" s="120">
        <v>215</v>
      </c>
      <c r="G352" s="120">
        <v>160</v>
      </c>
      <c r="H352" s="121" t="s">
        <v>541</v>
      </c>
      <c r="J352" s="2"/>
    </row>
    <row r="353" spans="2:10" x14ac:dyDescent="0.25">
      <c r="B353" s="119" t="s">
        <v>493</v>
      </c>
      <c r="C353" s="122" t="s">
        <v>690</v>
      </c>
      <c r="D353" s="120">
        <v>130</v>
      </c>
      <c r="E353" s="120">
        <v>103</v>
      </c>
      <c r="F353" s="120">
        <v>101</v>
      </c>
      <c r="G353" s="120">
        <v>82</v>
      </c>
      <c r="H353" s="121" t="s">
        <v>541</v>
      </c>
      <c r="J353" s="2"/>
    </row>
    <row r="354" spans="2:10" x14ac:dyDescent="0.25">
      <c r="B354" s="119" t="s">
        <v>145</v>
      </c>
      <c r="C354" s="122" t="s">
        <v>147</v>
      </c>
      <c r="D354" s="120">
        <v>155</v>
      </c>
      <c r="E354" s="120">
        <v>100</v>
      </c>
      <c r="F354" s="120">
        <v>100</v>
      </c>
      <c r="G354" s="120">
        <v>100</v>
      </c>
      <c r="H354" s="121" t="s">
        <v>541</v>
      </c>
      <c r="J354" s="2"/>
    </row>
    <row r="355" spans="2:10" x14ac:dyDescent="0.25">
      <c r="B355" s="119" t="s">
        <v>145</v>
      </c>
      <c r="C355" s="122" t="s">
        <v>148</v>
      </c>
      <c r="D355" s="120">
        <v>233</v>
      </c>
      <c r="E355" s="120">
        <v>150</v>
      </c>
      <c r="F355" s="120">
        <v>150</v>
      </c>
      <c r="G355" s="120">
        <v>150</v>
      </c>
      <c r="H355" s="121" t="s">
        <v>541</v>
      </c>
      <c r="J355" s="2"/>
    </row>
    <row r="356" spans="2:10" x14ac:dyDescent="0.25">
      <c r="B356" s="119" t="s">
        <v>145</v>
      </c>
      <c r="C356" s="122" t="s">
        <v>146</v>
      </c>
      <c r="D356" s="120">
        <v>310</v>
      </c>
      <c r="E356" s="120">
        <v>200</v>
      </c>
      <c r="F356" s="120">
        <v>200</v>
      </c>
      <c r="G356" s="120">
        <v>200</v>
      </c>
      <c r="H356" s="121" t="s">
        <v>541</v>
      </c>
      <c r="J356" s="2"/>
    </row>
    <row r="357" spans="2:10" x14ac:dyDescent="0.25">
      <c r="B357" s="119" t="s">
        <v>691</v>
      </c>
      <c r="C357" s="122" t="s">
        <v>692</v>
      </c>
      <c r="D357" s="120">
        <v>698</v>
      </c>
      <c r="E357" s="120">
        <v>400</v>
      </c>
      <c r="F357" s="120">
        <v>450</v>
      </c>
      <c r="G357" s="120">
        <v>450</v>
      </c>
      <c r="H357" s="121" t="s">
        <v>541</v>
      </c>
      <c r="J357" s="2"/>
    </row>
    <row r="358" spans="2:10" x14ac:dyDescent="0.25">
      <c r="B358" s="119" t="s">
        <v>519</v>
      </c>
      <c r="C358" s="122" t="s">
        <v>693</v>
      </c>
      <c r="D358" s="120">
        <v>645</v>
      </c>
      <c r="E358" s="120">
        <v>400</v>
      </c>
      <c r="F358" s="120">
        <v>450</v>
      </c>
      <c r="G358" s="120">
        <v>416</v>
      </c>
      <c r="H358" s="121" t="s">
        <v>541</v>
      </c>
      <c r="J358" s="2"/>
    </row>
    <row r="359" spans="2:10" x14ac:dyDescent="0.25">
      <c r="B359" s="119" t="s">
        <v>521</v>
      </c>
      <c r="C359" s="122" t="s">
        <v>694</v>
      </c>
      <c r="D359" s="120">
        <v>200</v>
      </c>
      <c r="E359" s="120">
        <v>158</v>
      </c>
      <c r="F359" s="120">
        <v>166</v>
      </c>
      <c r="G359" s="120">
        <v>129</v>
      </c>
      <c r="H359" s="121" t="s">
        <v>541</v>
      </c>
      <c r="J359" s="2"/>
    </row>
    <row r="360" spans="2:10" x14ac:dyDescent="0.25">
      <c r="B360" s="119" t="s">
        <v>521</v>
      </c>
      <c r="C360" s="122" t="s">
        <v>695</v>
      </c>
      <c r="D360" s="120">
        <v>200</v>
      </c>
      <c r="E360" s="120">
        <v>158</v>
      </c>
      <c r="F360" s="120">
        <v>166</v>
      </c>
      <c r="G360" s="120">
        <v>129</v>
      </c>
      <c r="H360" s="121" t="s">
        <v>541</v>
      </c>
      <c r="J360" s="2"/>
    </row>
    <row r="361" spans="2:10" x14ac:dyDescent="0.25">
      <c r="B361" s="119" t="s">
        <v>521</v>
      </c>
      <c r="C361" s="122" t="s">
        <v>696</v>
      </c>
      <c r="D361" s="120">
        <v>200</v>
      </c>
      <c r="E361" s="120">
        <v>158</v>
      </c>
      <c r="F361" s="120">
        <v>166</v>
      </c>
      <c r="G361" s="120">
        <v>129</v>
      </c>
      <c r="H361" s="121" t="s">
        <v>541</v>
      </c>
      <c r="J361" s="2"/>
    </row>
    <row r="362" spans="2:10" x14ac:dyDescent="0.25">
      <c r="B362" s="119" t="s">
        <v>521</v>
      </c>
      <c r="C362" s="122" t="s">
        <v>697</v>
      </c>
      <c r="D362" s="120">
        <v>200</v>
      </c>
      <c r="E362" s="120">
        <v>158</v>
      </c>
      <c r="F362" s="120">
        <v>166</v>
      </c>
      <c r="G362" s="120">
        <v>129</v>
      </c>
      <c r="H362" s="121" t="s">
        <v>541</v>
      </c>
      <c r="J362" s="2"/>
    </row>
    <row r="363" spans="2:10" x14ac:dyDescent="0.25">
      <c r="B363" s="119" t="s">
        <v>521</v>
      </c>
      <c r="C363" s="122" t="s">
        <v>698</v>
      </c>
      <c r="D363" s="120">
        <v>277</v>
      </c>
      <c r="E363" s="120">
        <v>198</v>
      </c>
      <c r="F363" s="120">
        <v>211</v>
      </c>
      <c r="G363" s="120">
        <v>179</v>
      </c>
      <c r="H363" s="121" t="s">
        <v>541</v>
      </c>
      <c r="J363" s="2"/>
    </row>
    <row r="364" spans="2:10" x14ac:dyDescent="0.25">
      <c r="B364" s="119" t="s">
        <v>521</v>
      </c>
      <c r="C364" s="122" t="s">
        <v>699</v>
      </c>
      <c r="D364" s="120">
        <v>277</v>
      </c>
      <c r="E364" s="120">
        <v>198</v>
      </c>
      <c r="F364" s="120">
        <v>211</v>
      </c>
      <c r="G364" s="120">
        <v>179</v>
      </c>
      <c r="H364" s="121" t="s">
        <v>541</v>
      </c>
      <c r="J364" s="2"/>
    </row>
    <row r="365" spans="2:10" x14ac:dyDescent="0.25">
      <c r="B365" s="119" t="s">
        <v>521</v>
      </c>
      <c r="C365" s="122" t="s">
        <v>700</v>
      </c>
      <c r="D365" s="120">
        <v>277</v>
      </c>
      <c r="E365" s="120">
        <v>198</v>
      </c>
      <c r="F365" s="120">
        <v>211</v>
      </c>
      <c r="G365" s="120">
        <v>179</v>
      </c>
      <c r="H365" s="121" t="s">
        <v>541</v>
      </c>
      <c r="J365" s="2"/>
    </row>
    <row r="366" spans="2:10" x14ac:dyDescent="0.25">
      <c r="B366" s="119" t="s">
        <v>521</v>
      </c>
      <c r="C366" s="122" t="s">
        <v>349</v>
      </c>
      <c r="D366" s="120">
        <v>437</v>
      </c>
      <c r="E366" s="120">
        <v>294</v>
      </c>
      <c r="F366" s="120">
        <v>333</v>
      </c>
      <c r="G366" s="120">
        <v>282</v>
      </c>
      <c r="H366" s="121" t="s">
        <v>541</v>
      </c>
      <c r="J366" s="2"/>
    </row>
    <row r="367" spans="2:10" x14ac:dyDescent="0.25">
      <c r="B367" s="119" t="s">
        <v>521</v>
      </c>
      <c r="C367" s="122" t="s">
        <v>350</v>
      </c>
      <c r="D367" s="120">
        <v>454</v>
      </c>
      <c r="E367" s="120">
        <v>304</v>
      </c>
      <c r="F367" s="120">
        <v>342</v>
      </c>
      <c r="G367" s="120">
        <v>293</v>
      </c>
      <c r="H367" s="121" t="s">
        <v>541</v>
      </c>
      <c r="J367" s="2"/>
    </row>
    <row r="368" spans="2:10" x14ac:dyDescent="0.25">
      <c r="B368" s="119" t="s">
        <v>701</v>
      </c>
      <c r="C368" s="122" t="s">
        <v>702</v>
      </c>
      <c r="D368" s="120">
        <v>262</v>
      </c>
      <c r="E368" s="120">
        <v>164</v>
      </c>
      <c r="F368" s="120">
        <v>181</v>
      </c>
      <c r="G368" s="120">
        <v>169</v>
      </c>
      <c r="H368" s="121" t="s">
        <v>541</v>
      </c>
      <c r="J368" s="2"/>
    </row>
    <row r="369" spans="2:10" x14ac:dyDescent="0.25">
      <c r="B369" s="119" t="s">
        <v>703</v>
      </c>
      <c r="C369" s="122" t="s">
        <v>227</v>
      </c>
      <c r="D369" s="120">
        <v>116</v>
      </c>
      <c r="E369" s="120">
        <v>84</v>
      </c>
      <c r="F369" s="120">
        <v>97</v>
      </c>
      <c r="G369" s="120">
        <v>75</v>
      </c>
      <c r="H369" s="121" t="s">
        <v>541</v>
      </c>
      <c r="J369" s="2"/>
    </row>
    <row r="370" spans="2:10" x14ac:dyDescent="0.25">
      <c r="B370" s="119" t="s">
        <v>703</v>
      </c>
      <c r="C370" s="122" t="s">
        <v>704</v>
      </c>
      <c r="D370" s="120">
        <v>121</v>
      </c>
      <c r="E370" s="120">
        <v>88</v>
      </c>
      <c r="F370" s="120">
        <v>98</v>
      </c>
      <c r="G370" s="120">
        <v>78</v>
      </c>
      <c r="H370" s="121" t="s">
        <v>541</v>
      </c>
      <c r="J370" s="2"/>
    </row>
    <row r="371" spans="2:10" x14ac:dyDescent="0.25">
      <c r="B371" s="119" t="s">
        <v>703</v>
      </c>
      <c r="C371" s="122" t="s">
        <v>229</v>
      </c>
      <c r="D371" s="120">
        <v>240</v>
      </c>
      <c r="E371" s="120">
        <v>164</v>
      </c>
      <c r="F371" s="120">
        <v>194</v>
      </c>
      <c r="G371" s="120">
        <v>155</v>
      </c>
      <c r="H371" s="121" t="s">
        <v>541</v>
      </c>
      <c r="J371" s="2"/>
    </row>
    <row r="372" spans="2:10" x14ac:dyDescent="0.25">
      <c r="B372" s="119" t="s">
        <v>703</v>
      </c>
      <c r="C372" s="122" t="s">
        <v>705</v>
      </c>
      <c r="D372" s="120">
        <v>256</v>
      </c>
      <c r="E372" s="120">
        <v>170</v>
      </c>
      <c r="F372" s="120">
        <v>185</v>
      </c>
      <c r="G372" s="120">
        <v>165</v>
      </c>
      <c r="H372" s="121" t="s">
        <v>541</v>
      </c>
      <c r="J372" s="2"/>
    </row>
    <row r="373" spans="2:10" x14ac:dyDescent="0.25">
      <c r="B373" s="119" t="s">
        <v>703</v>
      </c>
      <c r="C373" s="122" t="s">
        <v>706</v>
      </c>
      <c r="D373" s="120">
        <v>256</v>
      </c>
      <c r="E373" s="120">
        <v>170</v>
      </c>
      <c r="F373" s="120">
        <v>185</v>
      </c>
      <c r="G373" s="120">
        <v>165</v>
      </c>
      <c r="H373" s="121" t="s">
        <v>541</v>
      </c>
      <c r="J373" s="2"/>
    </row>
    <row r="374" spans="2:10" x14ac:dyDescent="0.25">
      <c r="B374" s="119" t="s">
        <v>364</v>
      </c>
      <c r="C374" s="122" t="s">
        <v>366</v>
      </c>
      <c r="D374" s="120">
        <v>210</v>
      </c>
      <c r="E374" s="120">
        <v>153</v>
      </c>
      <c r="F374" s="120">
        <v>155</v>
      </c>
      <c r="G374" s="120">
        <v>133</v>
      </c>
      <c r="H374" s="121" t="s">
        <v>541</v>
      </c>
      <c r="J374" s="2"/>
    </row>
    <row r="375" spans="2:10" x14ac:dyDescent="0.25">
      <c r="B375" s="119" t="s">
        <v>370</v>
      </c>
      <c r="C375" s="122" t="s">
        <v>707</v>
      </c>
      <c r="D375" s="120">
        <v>78</v>
      </c>
      <c r="E375" s="120">
        <v>45</v>
      </c>
      <c r="F375" s="120">
        <v>50</v>
      </c>
      <c r="G375" s="120">
        <v>50</v>
      </c>
      <c r="H375" s="121" t="s">
        <v>403</v>
      </c>
      <c r="J375" s="2"/>
    </row>
    <row r="376" spans="2:10" x14ac:dyDescent="0.25">
      <c r="B376" s="119" t="s">
        <v>364</v>
      </c>
      <c r="C376" s="122" t="s">
        <v>368</v>
      </c>
      <c r="D376" s="120">
        <v>254</v>
      </c>
      <c r="E376" s="120">
        <v>164</v>
      </c>
      <c r="F376" s="120">
        <v>174</v>
      </c>
      <c r="G376" s="120">
        <v>164</v>
      </c>
      <c r="H376" s="121" t="s">
        <v>541</v>
      </c>
      <c r="J376" s="2"/>
    </row>
    <row r="377" spans="2:10" x14ac:dyDescent="0.25">
      <c r="B377" s="119" t="s">
        <v>364</v>
      </c>
      <c r="C377" s="122" t="s">
        <v>367</v>
      </c>
      <c r="D377" s="120">
        <v>280</v>
      </c>
      <c r="E377" s="120">
        <v>194</v>
      </c>
      <c r="F377" s="120">
        <v>202</v>
      </c>
      <c r="G377" s="120">
        <v>181</v>
      </c>
      <c r="H377" s="121" t="s">
        <v>541</v>
      </c>
      <c r="J377" s="2"/>
    </row>
    <row r="378" spans="2:10" x14ac:dyDescent="0.25">
      <c r="B378" s="119" t="s">
        <v>364</v>
      </c>
      <c r="C378" s="122" t="s">
        <v>369</v>
      </c>
      <c r="D378" s="120">
        <v>341</v>
      </c>
      <c r="E378" s="120">
        <v>231</v>
      </c>
      <c r="F378" s="120">
        <v>245</v>
      </c>
      <c r="G378" s="120">
        <v>220</v>
      </c>
      <c r="H378" s="121" t="s">
        <v>541</v>
      </c>
      <c r="J378" s="2"/>
    </row>
    <row r="379" spans="2:10" x14ac:dyDescent="0.25">
      <c r="B379" s="119" t="s">
        <v>364</v>
      </c>
      <c r="C379" s="122" t="s">
        <v>365</v>
      </c>
      <c r="D379" s="120">
        <v>454</v>
      </c>
      <c r="E379" s="120">
        <v>303</v>
      </c>
      <c r="F379" s="120">
        <v>360</v>
      </c>
      <c r="G379" s="120">
        <v>293</v>
      </c>
      <c r="H379" s="121" t="s">
        <v>541</v>
      </c>
      <c r="J379" s="2"/>
    </row>
    <row r="380" spans="2:10" x14ac:dyDescent="0.25">
      <c r="B380" s="119" t="s">
        <v>364</v>
      </c>
      <c r="C380" s="122" t="s">
        <v>708</v>
      </c>
      <c r="D380" s="120">
        <v>454</v>
      </c>
      <c r="E380" s="120">
        <v>303</v>
      </c>
      <c r="F380" s="120">
        <v>360</v>
      </c>
      <c r="G380" s="120">
        <v>293</v>
      </c>
      <c r="H380" s="121" t="s">
        <v>541</v>
      </c>
      <c r="J380" s="2"/>
    </row>
    <row r="381" spans="2:10" x14ac:dyDescent="0.25">
      <c r="B381" s="119" t="s">
        <v>370</v>
      </c>
      <c r="C381" s="122" t="s">
        <v>147</v>
      </c>
      <c r="D381" s="120">
        <v>155</v>
      </c>
      <c r="E381" s="120">
        <v>100</v>
      </c>
      <c r="F381" s="120">
        <v>100</v>
      </c>
      <c r="G381" s="120">
        <v>100</v>
      </c>
      <c r="H381" s="121" t="s">
        <v>541</v>
      </c>
      <c r="J381" s="2"/>
    </row>
    <row r="382" spans="2:10" x14ac:dyDescent="0.25">
      <c r="B382" s="119" t="s">
        <v>370</v>
      </c>
      <c r="C382" s="122" t="s">
        <v>148</v>
      </c>
      <c r="D382" s="120">
        <v>233</v>
      </c>
      <c r="E382" s="120">
        <v>150</v>
      </c>
      <c r="F382" s="120">
        <v>150</v>
      </c>
      <c r="G382" s="120">
        <v>150</v>
      </c>
      <c r="H382" s="121" t="s">
        <v>541</v>
      </c>
      <c r="J382" s="2"/>
    </row>
    <row r="383" spans="2:10" x14ac:dyDescent="0.25">
      <c r="B383" s="119" t="s">
        <v>370</v>
      </c>
      <c r="C383" s="122" t="s">
        <v>146</v>
      </c>
      <c r="D383" s="120">
        <v>310</v>
      </c>
      <c r="E383" s="120">
        <v>200</v>
      </c>
      <c r="F383" s="120">
        <v>200</v>
      </c>
      <c r="G383" s="120">
        <v>200</v>
      </c>
      <c r="H383" s="121" t="s">
        <v>541</v>
      </c>
      <c r="J383" s="2"/>
    </row>
    <row r="384" spans="2:10" x14ac:dyDescent="0.25">
      <c r="B384" s="119" t="s">
        <v>109</v>
      </c>
      <c r="C384" s="122" t="s">
        <v>113</v>
      </c>
      <c r="D384" s="120">
        <v>119</v>
      </c>
      <c r="E384" s="120">
        <v>86</v>
      </c>
      <c r="F384" s="120">
        <v>86</v>
      </c>
      <c r="G384" s="120">
        <v>77</v>
      </c>
      <c r="H384" s="121" t="s">
        <v>541</v>
      </c>
      <c r="J384" s="2"/>
    </row>
    <row r="385" spans="2:10" x14ac:dyDescent="0.25">
      <c r="B385" s="119" t="s">
        <v>109</v>
      </c>
      <c r="C385" s="122" t="s">
        <v>114</v>
      </c>
      <c r="D385" s="120">
        <v>220</v>
      </c>
      <c r="E385" s="120">
        <v>152</v>
      </c>
      <c r="F385" s="120">
        <v>164</v>
      </c>
      <c r="G385" s="120">
        <v>142</v>
      </c>
      <c r="H385" s="121" t="s">
        <v>541</v>
      </c>
      <c r="J385" s="2"/>
    </row>
    <row r="386" spans="2:10" x14ac:dyDescent="0.25">
      <c r="B386" s="119" t="s">
        <v>109</v>
      </c>
      <c r="C386" s="122" t="s">
        <v>110</v>
      </c>
      <c r="D386" s="120">
        <v>487</v>
      </c>
      <c r="E386" s="120">
        <v>343</v>
      </c>
      <c r="F386" s="120">
        <v>344</v>
      </c>
      <c r="G386" s="120">
        <v>314</v>
      </c>
      <c r="H386" s="121" t="s">
        <v>541</v>
      </c>
      <c r="J386" s="2"/>
    </row>
    <row r="387" spans="2:10" x14ac:dyDescent="0.25">
      <c r="B387" s="119" t="s">
        <v>383</v>
      </c>
      <c r="C387" s="122" t="s">
        <v>709</v>
      </c>
      <c r="D387" s="120">
        <v>150</v>
      </c>
      <c r="E387" s="120">
        <v>98</v>
      </c>
      <c r="F387" s="120">
        <v>103</v>
      </c>
      <c r="G387" s="120">
        <v>98</v>
      </c>
      <c r="H387" s="121" t="s">
        <v>541</v>
      </c>
      <c r="J387" s="2"/>
    </row>
    <row r="388" spans="2:10" x14ac:dyDescent="0.25">
      <c r="B388" s="119" t="s">
        <v>383</v>
      </c>
      <c r="C388" s="122" t="s">
        <v>392</v>
      </c>
      <c r="D388" s="120">
        <v>150</v>
      </c>
      <c r="E388" s="120">
        <v>98</v>
      </c>
      <c r="F388" s="120">
        <v>103</v>
      </c>
      <c r="G388" s="120">
        <v>98</v>
      </c>
      <c r="H388" s="121" t="s">
        <v>541</v>
      </c>
      <c r="J388" s="2"/>
    </row>
    <row r="389" spans="2:10" x14ac:dyDescent="0.25">
      <c r="B389" s="119" t="s">
        <v>383</v>
      </c>
      <c r="C389" s="122" t="s">
        <v>395</v>
      </c>
      <c r="D389" s="120">
        <v>150</v>
      </c>
      <c r="E389" s="120">
        <v>98</v>
      </c>
      <c r="F389" s="120">
        <v>103</v>
      </c>
      <c r="G389" s="120">
        <v>98</v>
      </c>
      <c r="H389" s="121" t="s">
        <v>541</v>
      </c>
      <c r="J389" s="2"/>
    </row>
    <row r="390" spans="2:10" x14ac:dyDescent="0.25">
      <c r="B390" s="119" t="s">
        <v>383</v>
      </c>
      <c r="C390" s="122">
        <v>9500</v>
      </c>
      <c r="D390" s="120">
        <v>284</v>
      </c>
      <c r="E390" s="120">
        <v>182</v>
      </c>
      <c r="F390" s="120">
        <v>194</v>
      </c>
      <c r="G390" s="120">
        <v>183</v>
      </c>
      <c r="H390" s="121" t="s">
        <v>541</v>
      </c>
      <c r="J390" s="2"/>
    </row>
    <row r="391" spans="2:10" x14ac:dyDescent="0.25">
      <c r="B391" s="119" t="s">
        <v>383</v>
      </c>
      <c r="C391" s="122" t="s">
        <v>393</v>
      </c>
      <c r="D391" s="120">
        <v>300</v>
      </c>
      <c r="E391" s="120">
        <v>197</v>
      </c>
      <c r="F391" s="120">
        <v>214</v>
      </c>
      <c r="G391" s="120">
        <v>197</v>
      </c>
      <c r="H391" s="121" t="s">
        <v>541</v>
      </c>
      <c r="J391" s="2"/>
    </row>
    <row r="392" spans="2:10" x14ac:dyDescent="0.25">
      <c r="B392" s="119" t="s">
        <v>383</v>
      </c>
      <c r="C392" s="122" t="s">
        <v>396</v>
      </c>
      <c r="D392" s="120">
        <v>300</v>
      </c>
      <c r="E392" s="120">
        <v>197</v>
      </c>
      <c r="F392" s="120">
        <v>214</v>
      </c>
      <c r="G392" s="120">
        <v>197</v>
      </c>
      <c r="H392" s="121" t="s">
        <v>541</v>
      </c>
      <c r="J392" s="2"/>
    </row>
    <row r="393" spans="2:10" x14ac:dyDescent="0.25">
      <c r="B393" s="119" t="s">
        <v>383</v>
      </c>
      <c r="C393" s="122" t="s">
        <v>389</v>
      </c>
      <c r="D393" s="120">
        <v>320</v>
      </c>
      <c r="E393" s="120">
        <v>221</v>
      </c>
      <c r="F393" s="120">
        <v>218</v>
      </c>
      <c r="G393" s="120">
        <v>207</v>
      </c>
      <c r="H393" s="121" t="s">
        <v>541</v>
      </c>
      <c r="J393" s="2"/>
    </row>
    <row r="394" spans="2:10" x14ac:dyDescent="0.25">
      <c r="B394" s="119" t="s">
        <v>383</v>
      </c>
      <c r="C394" s="122" t="s">
        <v>710</v>
      </c>
      <c r="D394" s="120">
        <v>320</v>
      </c>
      <c r="E394" s="120">
        <v>221</v>
      </c>
      <c r="F394" s="120">
        <v>218</v>
      </c>
      <c r="G394" s="120">
        <v>207</v>
      </c>
      <c r="H394" s="121" t="s">
        <v>541</v>
      </c>
      <c r="J394" s="2"/>
    </row>
    <row r="395" spans="2:10" x14ac:dyDescent="0.25">
      <c r="B395" s="119" t="s">
        <v>383</v>
      </c>
      <c r="C395" s="122" t="s">
        <v>711</v>
      </c>
      <c r="D395" s="120">
        <v>320</v>
      </c>
      <c r="E395" s="120">
        <v>221</v>
      </c>
      <c r="F395" s="120">
        <v>218</v>
      </c>
      <c r="G395" s="120">
        <v>207</v>
      </c>
      <c r="H395" s="121" t="s">
        <v>541</v>
      </c>
      <c r="J395" s="2"/>
    </row>
    <row r="396" spans="2:10" x14ac:dyDescent="0.25">
      <c r="B396" s="119" t="s">
        <v>383</v>
      </c>
      <c r="C396" s="122" t="s">
        <v>712</v>
      </c>
      <c r="D396" s="120">
        <v>360</v>
      </c>
      <c r="E396" s="120">
        <v>243</v>
      </c>
      <c r="F396" s="120">
        <v>246</v>
      </c>
      <c r="G396" s="120">
        <v>232</v>
      </c>
      <c r="H396" s="121" t="s">
        <v>541</v>
      </c>
      <c r="J396" s="2"/>
    </row>
    <row r="397" spans="2:10" x14ac:dyDescent="0.25">
      <c r="B397" s="119" t="s">
        <v>383</v>
      </c>
      <c r="C397" s="122" t="s">
        <v>384</v>
      </c>
      <c r="D397" s="120">
        <v>360</v>
      </c>
      <c r="E397" s="120">
        <v>243</v>
      </c>
      <c r="F397" s="120">
        <v>246</v>
      </c>
      <c r="G397" s="120">
        <v>232</v>
      </c>
      <c r="H397" s="121" t="s">
        <v>541</v>
      </c>
      <c r="J397" s="2"/>
    </row>
    <row r="398" spans="2:10" x14ac:dyDescent="0.25">
      <c r="B398" s="119" t="s">
        <v>383</v>
      </c>
      <c r="C398" s="122" t="s">
        <v>713</v>
      </c>
      <c r="D398" s="120">
        <v>360</v>
      </c>
      <c r="E398" s="120">
        <v>243</v>
      </c>
      <c r="F398" s="120">
        <v>246</v>
      </c>
      <c r="G398" s="120">
        <v>232</v>
      </c>
      <c r="H398" s="121" t="s">
        <v>541</v>
      </c>
      <c r="J398" s="2"/>
    </row>
    <row r="399" spans="2:10" x14ac:dyDescent="0.25">
      <c r="B399" s="119" t="s">
        <v>383</v>
      </c>
      <c r="C399" s="122" t="s">
        <v>714</v>
      </c>
      <c r="D399" s="120">
        <v>360</v>
      </c>
      <c r="E399" s="120">
        <v>243</v>
      </c>
      <c r="F399" s="120">
        <v>246</v>
      </c>
      <c r="G399" s="120">
        <v>232</v>
      </c>
      <c r="H399" s="121" t="s">
        <v>541</v>
      </c>
      <c r="J399" s="2"/>
    </row>
    <row r="400" spans="2:10" x14ac:dyDescent="0.25">
      <c r="B400" s="119" t="s">
        <v>383</v>
      </c>
      <c r="C400" s="122" t="s">
        <v>715</v>
      </c>
      <c r="D400" s="120">
        <v>360</v>
      </c>
      <c r="E400" s="120">
        <v>243</v>
      </c>
      <c r="F400" s="120">
        <v>246</v>
      </c>
      <c r="G400" s="120">
        <v>232</v>
      </c>
      <c r="H400" s="121" t="s">
        <v>541</v>
      </c>
      <c r="J400" s="2"/>
    </row>
    <row r="401" spans="2:10" x14ac:dyDescent="0.25">
      <c r="B401" s="119" t="s">
        <v>383</v>
      </c>
      <c r="C401" s="122" t="s">
        <v>716</v>
      </c>
      <c r="D401" s="120">
        <v>360</v>
      </c>
      <c r="E401" s="120">
        <v>243</v>
      </c>
      <c r="F401" s="120">
        <v>246</v>
      </c>
      <c r="G401" s="120">
        <v>232</v>
      </c>
      <c r="H401" s="121" t="s">
        <v>541</v>
      </c>
      <c r="J401" s="2"/>
    </row>
    <row r="402" spans="2:10" x14ac:dyDescent="0.25">
      <c r="B402" s="119" t="s">
        <v>383</v>
      </c>
      <c r="C402" s="122">
        <v>5300</v>
      </c>
      <c r="D402" s="120">
        <v>350</v>
      </c>
      <c r="E402" s="120">
        <v>216</v>
      </c>
      <c r="F402" s="120">
        <v>251</v>
      </c>
      <c r="G402" s="120">
        <v>235</v>
      </c>
      <c r="H402" s="121" t="s">
        <v>541</v>
      </c>
      <c r="J402" s="2"/>
    </row>
    <row r="403" spans="2:10" x14ac:dyDescent="0.25">
      <c r="B403" s="119" t="s">
        <v>383</v>
      </c>
      <c r="C403" s="122">
        <v>5500</v>
      </c>
      <c r="D403" s="120">
        <v>350</v>
      </c>
      <c r="E403" s="120">
        <v>216</v>
      </c>
      <c r="F403" s="120">
        <v>251</v>
      </c>
      <c r="G403" s="120">
        <v>235</v>
      </c>
      <c r="H403" s="121" t="s">
        <v>541</v>
      </c>
      <c r="J403" s="2"/>
    </row>
    <row r="404" spans="2:10" x14ac:dyDescent="0.25">
      <c r="B404" s="119" t="s">
        <v>383</v>
      </c>
      <c r="C404" s="122">
        <v>6300</v>
      </c>
      <c r="D404" s="120">
        <v>350</v>
      </c>
      <c r="E404" s="120">
        <v>216</v>
      </c>
      <c r="F404" s="120">
        <v>251</v>
      </c>
      <c r="G404" s="120">
        <v>235</v>
      </c>
      <c r="H404" s="121" t="s">
        <v>541</v>
      </c>
      <c r="J404" s="2"/>
    </row>
    <row r="405" spans="2:10" x14ac:dyDescent="0.25">
      <c r="B405" s="119" t="s">
        <v>383</v>
      </c>
      <c r="C405" s="122" t="s">
        <v>387</v>
      </c>
      <c r="D405" s="120">
        <v>400</v>
      </c>
      <c r="E405" s="120">
        <v>264</v>
      </c>
      <c r="F405" s="120">
        <v>301</v>
      </c>
      <c r="G405" s="120">
        <v>258</v>
      </c>
      <c r="H405" s="121" t="s">
        <v>541</v>
      </c>
      <c r="J405" s="2"/>
    </row>
    <row r="406" spans="2:10" x14ac:dyDescent="0.25">
      <c r="B406" s="119" t="s">
        <v>383</v>
      </c>
      <c r="C406" s="122" t="s">
        <v>717</v>
      </c>
      <c r="D406" s="120">
        <v>400</v>
      </c>
      <c r="E406" s="120">
        <v>264</v>
      </c>
      <c r="F406" s="120">
        <v>301</v>
      </c>
      <c r="G406" s="120">
        <v>258</v>
      </c>
      <c r="H406" s="121" t="s">
        <v>541</v>
      </c>
      <c r="J406" s="2"/>
    </row>
    <row r="407" spans="2:10" x14ac:dyDescent="0.25">
      <c r="B407" s="119" t="s">
        <v>383</v>
      </c>
      <c r="C407" s="122" t="s">
        <v>718</v>
      </c>
      <c r="D407" s="120">
        <v>400</v>
      </c>
      <c r="E407" s="120">
        <v>264</v>
      </c>
      <c r="F407" s="120">
        <v>301</v>
      </c>
      <c r="G407" s="120">
        <v>258</v>
      </c>
      <c r="H407" s="121" t="s">
        <v>541</v>
      </c>
      <c r="J407" s="2"/>
    </row>
    <row r="408" spans="2:10" x14ac:dyDescent="0.25">
      <c r="B408" s="119" t="s">
        <v>383</v>
      </c>
      <c r="C408" s="122" t="s">
        <v>719</v>
      </c>
      <c r="D408" s="120">
        <v>450</v>
      </c>
      <c r="E408" s="120">
        <v>298</v>
      </c>
      <c r="F408" s="120">
        <v>343</v>
      </c>
      <c r="G408" s="120">
        <v>291</v>
      </c>
      <c r="H408" s="121" t="s">
        <v>541</v>
      </c>
      <c r="J408" s="2"/>
    </row>
    <row r="409" spans="2:10" x14ac:dyDescent="0.25">
      <c r="B409" s="119" t="s">
        <v>383</v>
      </c>
      <c r="C409" s="122" t="s">
        <v>394</v>
      </c>
      <c r="D409" s="120">
        <v>450</v>
      </c>
      <c r="E409" s="120">
        <v>298</v>
      </c>
      <c r="F409" s="120">
        <v>343</v>
      </c>
      <c r="G409" s="120">
        <v>291</v>
      </c>
      <c r="H409" s="121" t="s">
        <v>541</v>
      </c>
      <c r="J409" s="2"/>
    </row>
    <row r="410" spans="2:10" x14ac:dyDescent="0.25">
      <c r="B410" s="119" t="s">
        <v>383</v>
      </c>
      <c r="C410" s="122" t="s">
        <v>397</v>
      </c>
      <c r="D410" s="120">
        <v>450</v>
      </c>
      <c r="E410" s="120">
        <v>298</v>
      </c>
      <c r="F410" s="120">
        <v>343</v>
      </c>
      <c r="G410" s="120">
        <v>291</v>
      </c>
      <c r="H410" s="121" t="s">
        <v>541</v>
      </c>
      <c r="J410" s="2"/>
    </row>
    <row r="411" spans="2:10" x14ac:dyDescent="0.25">
      <c r="B411" s="119" t="s">
        <v>381</v>
      </c>
      <c r="C411" s="122" t="s">
        <v>720</v>
      </c>
      <c r="D411" s="120">
        <v>53</v>
      </c>
      <c r="E411" s="120">
        <v>53</v>
      </c>
      <c r="F411" s="120">
        <v>47</v>
      </c>
      <c r="G411" s="120">
        <v>34</v>
      </c>
      <c r="H411" s="121" t="s">
        <v>541</v>
      </c>
      <c r="J411" s="2"/>
    </row>
    <row r="412" spans="2:10" x14ac:dyDescent="0.25">
      <c r="B412" s="119" t="s">
        <v>381</v>
      </c>
      <c r="C412" s="122" t="s">
        <v>721</v>
      </c>
      <c r="D412" s="120">
        <v>130</v>
      </c>
      <c r="E412" s="120">
        <v>94</v>
      </c>
      <c r="F412" s="120">
        <v>113</v>
      </c>
      <c r="G412" s="120">
        <v>84</v>
      </c>
      <c r="H412" s="121" t="s">
        <v>541</v>
      </c>
      <c r="J412" s="2"/>
    </row>
    <row r="413" spans="2:10" x14ac:dyDescent="0.25">
      <c r="B413" s="119" t="s">
        <v>381</v>
      </c>
      <c r="C413" s="122" t="s">
        <v>722</v>
      </c>
      <c r="D413" s="120">
        <v>205</v>
      </c>
      <c r="E413" s="120">
        <v>145</v>
      </c>
      <c r="F413" s="120">
        <v>161</v>
      </c>
      <c r="G413" s="120">
        <v>132</v>
      </c>
      <c r="H413" s="121" t="s">
        <v>541</v>
      </c>
      <c r="J413" s="2"/>
    </row>
    <row r="414" spans="2:10" x14ac:dyDescent="0.25">
      <c r="B414" s="119" t="s">
        <v>381</v>
      </c>
      <c r="C414" s="122" t="s">
        <v>723</v>
      </c>
      <c r="D414" s="120">
        <v>260</v>
      </c>
      <c r="E414" s="120">
        <v>195</v>
      </c>
      <c r="F414" s="120">
        <v>218</v>
      </c>
      <c r="G414" s="120">
        <v>168</v>
      </c>
      <c r="H414" s="121" t="s">
        <v>541</v>
      </c>
      <c r="J414" s="2"/>
    </row>
    <row r="415" spans="2:10" ht="13" thickBot="1" x14ac:dyDescent="0.3">
      <c r="B415" s="123" t="s">
        <v>381</v>
      </c>
      <c r="C415" s="124" t="s">
        <v>382</v>
      </c>
      <c r="D415" s="125">
        <v>504</v>
      </c>
      <c r="E415" s="125">
        <v>327</v>
      </c>
      <c r="F415" s="125">
        <v>346</v>
      </c>
      <c r="G415" s="125">
        <v>325</v>
      </c>
      <c r="H415" s="126" t="s">
        <v>541</v>
      </c>
      <c r="J415" s="2"/>
    </row>
    <row r="416" spans="2:10" x14ac:dyDescent="0.25">
      <c r="J416" s="2"/>
    </row>
    <row r="417" spans="1:10" x14ac:dyDescent="0.25">
      <c r="B417" s="14"/>
      <c r="J417" s="2"/>
    </row>
    <row r="418" spans="1:10" x14ac:dyDescent="0.25">
      <c r="J418" s="2"/>
    </row>
    <row r="419" spans="1:10" x14ac:dyDescent="0.25">
      <c r="J419" s="2"/>
    </row>
    <row r="420" spans="1:10" x14ac:dyDescent="0.25">
      <c r="J420" s="2"/>
    </row>
    <row r="421" spans="1:10" ht="13" thickBot="1" x14ac:dyDescent="0.3">
      <c r="A421" s="20"/>
      <c r="B421" s="20"/>
      <c r="C421" s="20"/>
      <c r="D421" s="20"/>
      <c r="E421" s="20"/>
      <c r="F421" s="20"/>
      <c r="G421" s="20"/>
      <c r="H421" s="127"/>
      <c r="I421" s="20"/>
      <c r="J421" s="12"/>
    </row>
    <row r="422" spans="1:10" ht="13" thickTop="1" x14ac:dyDescent="0.25"/>
  </sheetData>
  <autoFilter ref="B3:H415" xr:uid="{00000000-0009-0000-0000-000012000000}">
    <sortState xmlns:xlrd2="http://schemas.microsoft.com/office/spreadsheetml/2017/richdata2" ref="B4:H415">
      <sortCondition ref="H3:H415"/>
    </sortState>
  </autoFilter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A6F80-B2B9-4300-9596-592E797C4CA4}">
  <sheetPr>
    <tabColor rgb="FF00B0F0"/>
  </sheetPr>
  <dimension ref="A1:K288"/>
  <sheetViews>
    <sheetView workbookViewId="0">
      <pane ySplit="4" topLeftCell="A5" activePane="bottomLeft" state="frozen"/>
      <selection activeCell="B14" sqref="B14"/>
      <selection pane="bottomLeft"/>
    </sheetView>
  </sheetViews>
  <sheetFormatPr defaultColWidth="9.1796875" defaultRowHeight="12.5" x14ac:dyDescent="0.25"/>
  <cols>
    <col min="1" max="1" width="3.54296875" style="3" customWidth="1"/>
    <col min="2" max="2" width="19.54296875" style="3" customWidth="1"/>
    <col min="3" max="3" width="32.81640625" style="3" bestFit="1" customWidth="1"/>
    <col min="4" max="4" width="2.54296875" style="3" customWidth="1"/>
    <col min="5" max="5" width="25.453125" style="3" customWidth="1"/>
    <col min="6" max="6" width="29.54296875" style="3" customWidth="1"/>
    <col min="7" max="7" width="2.54296875" style="3" customWidth="1"/>
    <col min="8" max="8" width="65.26953125" style="3" bestFit="1" customWidth="1"/>
    <col min="9" max="9" width="2.54296875" style="3" customWidth="1"/>
    <col min="10" max="16384" width="9.1796875" style="3"/>
  </cols>
  <sheetData>
    <row r="1" spans="2:11" x14ac:dyDescent="0.25">
      <c r="K1" s="2"/>
    </row>
    <row r="2" spans="2:11" ht="13" x14ac:dyDescent="0.3">
      <c r="B2" s="90" t="s">
        <v>19</v>
      </c>
      <c r="E2" s="90" t="s">
        <v>20</v>
      </c>
      <c r="H2" s="90" t="s">
        <v>21</v>
      </c>
      <c r="K2" s="2"/>
    </row>
    <row r="3" spans="2:11" s="30" customFormat="1" ht="13" x14ac:dyDescent="0.3">
      <c r="B3" s="183" t="s">
        <v>724</v>
      </c>
      <c r="C3" s="183"/>
      <c r="E3" s="183" t="s">
        <v>725</v>
      </c>
      <c r="F3" s="183"/>
      <c r="H3" s="128" t="s">
        <v>726</v>
      </c>
      <c r="K3" s="129"/>
    </row>
    <row r="4" spans="2:11" s="14" customFormat="1" ht="13" x14ac:dyDescent="0.3">
      <c r="B4" s="130" t="s">
        <v>398</v>
      </c>
      <c r="C4" s="130" t="s">
        <v>68</v>
      </c>
      <c r="D4" s="131"/>
      <c r="E4" s="130" t="s">
        <v>398</v>
      </c>
      <c r="F4" s="130" t="s">
        <v>68</v>
      </c>
      <c r="G4" s="131"/>
      <c r="H4" s="132" t="s">
        <v>68</v>
      </c>
      <c r="I4" s="133"/>
      <c r="K4" s="134"/>
    </row>
    <row r="5" spans="2:11" x14ac:dyDescent="0.25">
      <c r="B5" s="53" t="s">
        <v>727</v>
      </c>
      <c r="C5" s="53" t="s">
        <v>728</v>
      </c>
      <c r="E5" s="120" t="s">
        <v>401</v>
      </c>
      <c r="F5" s="53" t="s">
        <v>402</v>
      </c>
      <c r="H5" s="122" t="s">
        <v>728</v>
      </c>
      <c r="I5" s="135"/>
      <c r="K5" s="2"/>
    </row>
    <row r="6" spans="2:11" x14ac:dyDescent="0.25">
      <c r="B6" s="53" t="s">
        <v>729</v>
      </c>
      <c r="C6" s="53" t="s">
        <v>730</v>
      </c>
      <c r="E6" s="120" t="s">
        <v>149</v>
      </c>
      <c r="F6" s="53" t="s">
        <v>404</v>
      </c>
      <c r="H6" s="122" t="s">
        <v>730</v>
      </c>
      <c r="I6" s="135"/>
      <c r="K6" s="2"/>
    </row>
    <row r="7" spans="2:11" x14ac:dyDescent="0.25">
      <c r="B7" s="53" t="s">
        <v>729</v>
      </c>
      <c r="C7" s="53" t="s">
        <v>731</v>
      </c>
      <c r="E7" s="120" t="s">
        <v>149</v>
      </c>
      <c r="F7" s="53" t="s">
        <v>405</v>
      </c>
      <c r="H7" s="122" t="s">
        <v>731</v>
      </c>
      <c r="I7" s="135"/>
      <c r="K7" s="2"/>
    </row>
    <row r="8" spans="2:11" x14ac:dyDescent="0.25">
      <c r="B8" s="53" t="s">
        <v>732</v>
      </c>
      <c r="C8" s="53" t="s">
        <v>733</v>
      </c>
      <c r="E8" s="120" t="s">
        <v>149</v>
      </c>
      <c r="F8" s="53" t="s">
        <v>406</v>
      </c>
      <c r="H8" s="122" t="s">
        <v>733</v>
      </c>
      <c r="I8" s="135"/>
      <c r="K8" s="2"/>
    </row>
    <row r="9" spans="2:11" x14ac:dyDescent="0.25">
      <c r="B9" s="53" t="s">
        <v>732</v>
      </c>
      <c r="C9" s="53" t="s">
        <v>734</v>
      </c>
      <c r="E9" s="120" t="s">
        <v>407</v>
      </c>
      <c r="F9" s="53" t="s">
        <v>408</v>
      </c>
      <c r="H9" s="122" t="s">
        <v>734</v>
      </c>
      <c r="I9" s="135"/>
      <c r="K9" s="2"/>
    </row>
    <row r="10" spans="2:11" x14ac:dyDescent="0.25">
      <c r="B10" s="53" t="s">
        <v>732</v>
      </c>
      <c r="C10" s="53" t="s">
        <v>735</v>
      </c>
      <c r="E10" s="120" t="s">
        <v>407</v>
      </c>
      <c r="F10" s="53" t="s">
        <v>409</v>
      </c>
      <c r="H10" s="122" t="s">
        <v>735</v>
      </c>
      <c r="I10" s="135"/>
      <c r="K10" s="2"/>
    </row>
    <row r="11" spans="2:11" x14ac:dyDescent="0.25">
      <c r="B11" s="53" t="s">
        <v>732</v>
      </c>
      <c r="C11" s="53" t="s">
        <v>736</v>
      </c>
      <c r="E11" s="120" t="s">
        <v>407</v>
      </c>
      <c r="F11" s="53" t="s">
        <v>410</v>
      </c>
      <c r="H11" s="122" t="s">
        <v>736</v>
      </c>
      <c r="I11" s="135"/>
      <c r="K11" s="2"/>
    </row>
    <row r="12" spans="2:11" x14ac:dyDescent="0.25">
      <c r="B12" s="53" t="s">
        <v>732</v>
      </c>
      <c r="C12" s="53" t="s">
        <v>737</v>
      </c>
      <c r="E12" s="120" t="s">
        <v>407</v>
      </c>
      <c r="F12" s="53" t="s">
        <v>411</v>
      </c>
      <c r="H12" s="122" t="s">
        <v>737</v>
      </c>
      <c r="I12" s="135"/>
      <c r="K12" s="2"/>
    </row>
    <row r="13" spans="2:11" x14ac:dyDescent="0.25">
      <c r="B13" s="53" t="s">
        <v>732</v>
      </c>
      <c r="C13" s="53" t="s">
        <v>738</v>
      </c>
      <c r="E13" s="120" t="s">
        <v>407</v>
      </c>
      <c r="F13" s="53" t="s">
        <v>412</v>
      </c>
      <c r="H13" s="122" t="s">
        <v>738</v>
      </c>
      <c r="I13" s="135"/>
      <c r="K13" s="2"/>
    </row>
    <row r="14" spans="2:11" x14ac:dyDescent="0.25">
      <c r="B14" s="53" t="s">
        <v>739</v>
      </c>
      <c r="C14" s="53" t="s">
        <v>740</v>
      </c>
      <c r="E14" s="120" t="s">
        <v>407</v>
      </c>
      <c r="F14" s="53" t="s">
        <v>413</v>
      </c>
      <c r="H14" s="122" t="s">
        <v>740</v>
      </c>
      <c r="I14" s="135"/>
      <c r="K14" s="2"/>
    </row>
    <row r="15" spans="2:11" x14ac:dyDescent="0.25">
      <c r="B15" s="53" t="s">
        <v>741</v>
      </c>
      <c r="C15" s="53" t="s">
        <v>742</v>
      </c>
      <c r="E15" s="120" t="s">
        <v>414</v>
      </c>
      <c r="F15" s="53" t="s">
        <v>415</v>
      </c>
      <c r="H15" s="122" t="s">
        <v>742</v>
      </c>
      <c r="I15" s="135"/>
      <c r="K15" s="2"/>
    </row>
    <row r="16" spans="2:11" x14ac:dyDescent="0.25">
      <c r="B16" s="53" t="s">
        <v>741</v>
      </c>
      <c r="C16" s="53"/>
      <c r="E16" s="120" t="s">
        <v>414</v>
      </c>
      <c r="F16" s="53" t="s">
        <v>416</v>
      </c>
      <c r="H16" s="122" t="s">
        <v>743</v>
      </c>
      <c r="I16" s="135"/>
      <c r="K16" s="2"/>
    </row>
    <row r="17" spans="2:11" x14ac:dyDescent="0.25">
      <c r="B17" s="53" t="s">
        <v>99</v>
      </c>
      <c r="C17" s="53" t="s">
        <v>743</v>
      </c>
      <c r="E17" s="120" t="s">
        <v>414</v>
      </c>
      <c r="F17" s="53" t="s">
        <v>417</v>
      </c>
      <c r="H17" s="122" t="s">
        <v>744</v>
      </c>
      <c r="I17" s="135"/>
      <c r="K17" s="2"/>
    </row>
    <row r="18" spans="2:11" x14ac:dyDescent="0.25">
      <c r="B18" s="53" t="s">
        <v>99</v>
      </c>
      <c r="C18" s="53" t="s">
        <v>744</v>
      </c>
      <c r="E18" s="120" t="s">
        <v>414</v>
      </c>
      <c r="F18" s="53" t="s">
        <v>418</v>
      </c>
      <c r="H18" s="122" t="s">
        <v>745</v>
      </c>
      <c r="I18" s="135"/>
      <c r="K18" s="2"/>
    </row>
    <row r="19" spans="2:11" x14ac:dyDescent="0.25">
      <c r="B19" s="53" t="s">
        <v>99</v>
      </c>
      <c r="C19" s="53" t="s">
        <v>745</v>
      </c>
      <c r="E19" s="120" t="s">
        <v>414</v>
      </c>
      <c r="F19" s="53" t="s">
        <v>419</v>
      </c>
      <c r="H19" s="122" t="s">
        <v>746</v>
      </c>
      <c r="I19" s="135"/>
      <c r="K19" s="2"/>
    </row>
    <row r="20" spans="2:11" x14ac:dyDescent="0.25">
      <c r="B20" s="53" t="s">
        <v>99</v>
      </c>
      <c r="C20" s="53" t="s">
        <v>747</v>
      </c>
      <c r="E20" s="120" t="s">
        <v>414</v>
      </c>
      <c r="F20" s="53" t="s">
        <v>420</v>
      </c>
      <c r="H20" s="122" t="s">
        <v>748</v>
      </c>
      <c r="I20" s="135"/>
      <c r="K20" s="2"/>
    </row>
    <row r="21" spans="2:11" x14ac:dyDescent="0.25">
      <c r="B21" s="53" t="s">
        <v>99</v>
      </c>
      <c r="C21" s="53" t="s">
        <v>746</v>
      </c>
      <c r="E21" s="120" t="s">
        <v>414</v>
      </c>
      <c r="F21" s="53" t="s">
        <v>421</v>
      </c>
      <c r="H21" s="122" t="s">
        <v>749</v>
      </c>
      <c r="I21" s="135"/>
      <c r="K21" s="2"/>
    </row>
    <row r="22" spans="2:11" x14ac:dyDescent="0.25">
      <c r="B22" s="53" t="s">
        <v>99</v>
      </c>
      <c r="C22" s="53" t="s">
        <v>748</v>
      </c>
      <c r="E22" s="120" t="s">
        <v>414</v>
      </c>
      <c r="F22" s="53" t="s">
        <v>422</v>
      </c>
      <c r="H22" s="122" t="s">
        <v>750</v>
      </c>
      <c r="I22" s="135"/>
      <c r="K22" s="2"/>
    </row>
    <row r="23" spans="2:11" x14ac:dyDescent="0.25">
      <c r="B23" s="53" t="s">
        <v>99</v>
      </c>
      <c r="C23" s="53" t="s">
        <v>749</v>
      </c>
      <c r="E23" s="120" t="s">
        <v>414</v>
      </c>
      <c r="F23" s="53" t="s">
        <v>423</v>
      </c>
      <c r="H23" s="122" t="s">
        <v>751</v>
      </c>
      <c r="I23" s="135"/>
      <c r="K23" s="2"/>
    </row>
    <row r="24" spans="2:11" x14ac:dyDescent="0.25">
      <c r="B24" s="53" t="s">
        <v>99</v>
      </c>
      <c r="C24" s="53" t="s">
        <v>750</v>
      </c>
      <c r="E24" s="120" t="s">
        <v>169</v>
      </c>
      <c r="F24" s="53" t="s">
        <v>424</v>
      </c>
      <c r="H24" s="122" t="s">
        <v>752</v>
      </c>
      <c r="I24" s="135"/>
      <c r="K24" s="2"/>
    </row>
    <row r="25" spans="2:11" x14ac:dyDescent="0.25">
      <c r="B25" s="53" t="s">
        <v>99</v>
      </c>
      <c r="C25" s="53" t="s">
        <v>753</v>
      </c>
      <c r="E25" s="120" t="s">
        <v>169</v>
      </c>
      <c r="F25" s="53" t="s">
        <v>425</v>
      </c>
      <c r="H25" s="122" t="s">
        <v>754</v>
      </c>
      <c r="I25" s="135"/>
      <c r="K25" s="2"/>
    </row>
    <row r="26" spans="2:11" x14ac:dyDescent="0.25">
      <c r="B26" s="53" t="s">
        <v>99</v>
      </c>
      <c r="C26" s="53" t="s">
        <v>751</v>
      </c>
      <c r="E26" s="120" t="s">
        <v>169</v>
      </c>
      <c r="F26" s="53" t="s">
        <v>426</v>
      </c>
      <c r="H26" s="122" t="s">
        <v>755</v>
      </c>
      <c r="I26" s="135"/>
      <c r="K26" s="2"/>
    </row>
    <row r="27" spans="2:11" x14ac:dyDescent="0.25">
      <c r="B27" s="53" t="s">
        <v>99</v>
      </c>
      <c r="C27" s="53" t="s">
        <v>756</v>
      </c>
      <c r="E27" s="120" t="s">
        <v>169</v>
      </c>
      <c r="F27" s="53" t="s">
        <v>427</v>
      </c>
      <c r="H27" s="122" t="s">
        <v>757</v>
      </c>
      <c r="I27" s="135"/>
      <c r="K27" s="2"/>
    </row>
    <row r="28" spans="2:11" x14ac:dyDescent="0.25">
      <c r="B28" s="53" t="s">
        <v>99</v>
      </c>
      <c r="C28" s="136" t="s">
        <v>752</v>
      </c>
      <c r="E28" s="120" t="s">
        <v>428</v>
      </c>
      <c r="F28" s="53" t="s">
        <v>429</v>
      </c>
      <c r="H28" s="122">
        <v>2001302</v>
      </c>
      <c r="I28" s="135"/>
      <c r="K28" s="2"/>
    </row>
    <row r="29" spans="2:11" x14ac:dyDescent="0.25">
      <c r="B29" s="53" t="s">
        <v>99</v>
      </c>
      <c r="C29" s="53" t="s">
        <v>754</v>
      </c>
      <c r="E29" s="120" t="s">
        <v>190</v>
      </c>
      <c r="F29" s="53" t="s">
        <v>430</v>
      </c>
      <c r="H29" s="122" t="s">
        <v>758</v>
      </c>
      <c r="I29" s="135"/>
      <c r="K29" s="2"/>
    </row>
    <row r="30" spans="2:11" x14ac:dyDescent="0.25">
      <c r="B30" s="53" t="s">
        <v>99</v>
      </c>
      <c r="C30" s="53" t="s">
        <v>755</v>
      </c>
      <c r="E30" s="120" t="s">
        <v>190</v>
      </c>
      <c r="F30" s="53" t="s">
        <v>431</v>
      </c>
      <c r="H30" s="122" t="s">
        <v>759</v>
      </c>
      <c r="I30" s="135"/>
      <c r="K30" s="2"/>
    </row>
    <row r="31" spans="2:11" x14ac:dyDescent="0.25">
      <c r="B31" s="53" t="s">
        <v>99</v>
      </c>
      <c r="C31" s="53" t="s">
        <v>757</v>
      </c>
      <c r="E31" s="120" t="s">
        <v>190</v>
      </c>
      <c r="F31" s="53" t="s">
        <v>432</v>
      </c>
      <c r="H31" s="122">
        <v>200031</v>
      </c>
      <c r="I31" s="135"/>
      <c r="K31" s="2"/>
    </row>
    <row r="32" spans="2:11" x14ac:dyDescent="0.25">
      <c r="B32" s="53" t="s">
        <v>99</v>
      </c>
      <c r="C32" s="53" t="s">
        <v>760</v>
      </c>
      <c r="E32" s="120" t="s">
        <v>433</v>
      </c>
      <c r="F32" s="53" t="s">
        <v>434</v>
      </c>
      <c r="H32" s="122" t="s">
        <v>761</v>
      </c>
      <c r="I32" s="135"/>
      <c r="K32" s="2"/>
    </row>
    <row r="33" spans="2:11" x14ac:dyDescent="0.25">
      <c r="B33" s="53" t="s">
        <v>762</v>
      </c>
      <c r="C33" s="53">
        <v>2001302</v>
      </c>
      <c r="E33" s="120" t="s">
        <v>433</v>
      </c>
      <c r="F33" s="53" t="s">
        <v>435</v>
      </c>
      <c r="H33" s="122">
        <v>42332</v>
      </c>
      <c r="I33" s="135"/>
      <c r="K33" s="2"/>
    </row>
    <row r="34" spans="2:11" x14ac:dyDescent="0.25">
      <c r="B34" s="53" t="s">
        <v>763</v>
      </c>
      <c r="C34" s="53" t="s">
        <v>758</v>
      </c>
      <c r="E34" s="120" t="s">
        <v>209</v>
      </c>
      <c r="F34" s="53" t="s">
        <v>436</v>
      </c>
      <c r="H34" s="122">
        <v>845680</v>
      </c>
      <c r="I34" s="135"/>
      <c r="K34" s="2"/>
    </row>
    <row r="35" spans="2:11" x14ac:dyDescent="0.25">
      <c r="B35" s="53" t="s">
        <v>763</v>
      </c>
      <c r="C35" s="53" t="s">
        <v>764</v>
      </c>
      <c r="E35" s="120" t="s">
        <v>209</v>
      </c>
      <c r="F35" s="53" t="s">
        <v>437</v>
      </c>
      <c r="H35" s="122" t="s">
        <v>765</v>
      </c>
      <c r="I35" s="135"/>
      <c r="K35" s="2"/>
    </row>
    <row r="36" spans="2:11" x14ac:dyDescent="0.25">
      <c r="B36" s="53" t="s">
        <v>763</v>
      </c>
      <c r="C36" s="53" t="s">
        <v>759</v>
      </c>
      <c r="E36" s="120" t="s">
        <v>209</v>
      </c>
      <c r="F36" s="53" t="s">
        <v>438</v>
      </c>
      <c r="H36" s="122" t="s">
        <v>766</v>
      </c>
      <c r="I36" s="135"/>
      <c r="K36" s="2"/>
    </row>
    <row r="37" spans="2:11" x14ac:dyDescent="0.25">
      <c r="B37" s="53" t="s">
        <v>122</v>
      </c>
      <c r="C37" s="53">
        <v>200031</v>
      </c>
      <c r="E37" s="120" t="s">
        <v>209</v>
      </c>
      <c r="F37" s="53" t="s">
        <v>439</v>
      </c>
      <c r="H37" s="122" t="s">
        <v>767</v>
      </c>
      <c r="I37" s="135"/>
      <c r="K37" s="2"/>
    </row>
    <row r="38" spans="2:11" x14ac:dyDescent="0.25">
      <c r="B38" s="53" t="s">
        <v>122</v>
      </c>
      <c r="C38" s="53" t="s">
        <v>761</v>
      </c>
      <c r="E38" s="120" t="s">
        <v>209</v>
      </c>
      <c r="F38" s="53" t="s">
        <v>440</v>
      </c>
      <c r="H38" s="122" t="s">
        <v>768</v>
      </c>
      <c r="I38" s="135"/>
      <c r="K38" s="2"/>
    </row>
    <row r="39" spans="2:11" x14ac:dyDescent="0.25">
      <c r="B39" s="53" t="s">
        <v>149</v>
      </c>
      <c r="C39" s="53">
        <v>42332</v>
      </c>
      <c r="E39" s="120" t="s">
        <v>209</v>
      </c>
      <c r="F39" s="53" t="s">
        <v>441</v>
      </c>
      <c r="H39" s="122" t="s">
        <v>769</v>
      </c>
      <c r="I39" s="135"/>
      <c r="K39" s="2"/>
    </row>
    <row r="40" spans="2:11" x14ac:dyDescent="0.25">
      <c r="B40" s="53" t="s">
        <v>770</v>
      </c>
      <c r="C40" s="53">
        <v>845680</v>
      </c>
      <c r="E40" s="120" t="s">
        <v>209</v>
      </c>
      <c r="F40" s="53" t="s">
        <v>210</v>
      </c>
      <c r="H40" s="122" t="s">
        <v>771</v>
      </c>
      <c r="I40" s="135"/>
      <c r="K40" s="2"/>
    </row>
    <row r="41" spans="2:11" x14ac:dyDescent="0.25">
      <c r="B41" s="53" t="s">
        <v>772</v>
      </c>
      <c r="C41" s="53" t="s">
        <v>765</v>
      </c>
      <c r="E41" s="120" t="s">
        <v>209</v>
      </c>
      <c r="F41" s="53" t="s">
        <v>442</v>
      </c>
      <c r="H41" s="122" t="s">
        <v>773</v>
      </c>
      <c r="I41" s="135"/>
      <c r="K41" s="2"/>
    </row>
    <row r="42" spans="2:11" x14ac:dyDescent="0.25">
      <c r="B42" s="53" t="s">
        <v>774</v>
      </c>
      <c r="C42" s="53" t="s">
        <v>766</v>
      </c>
      <c r="E42" s="120" t="s">
        <v>209</v>
      </c>
      <c r="F42" s="53" t="s">
        <v>443</v>
      </c>
      <c r="H42" s="122" t="s">
        <v>775</v>
      </c>
      <c r="I42" s="135"/>
      <c r="K42" s="2"/>
    </row>
    <row r="43" spans="2:11" x14ac:dyDescent="0.25">
      <c r="B43" s="53" t="s">
        <v>774</v>
      </c>
      <c r="C43" s="53" t="s">
        <v>767</v>
      </c>
      <c r="E43" s="120" t="s">
        <v>209</v>
      </c>
      <c r="F43" s="53" t="s">
        <v>444</v>
      </c>
      <c r="H43" s="122" t="s">
        <v>776</v>
      </c>
      <c r="I43" s="135"/>
      <c r="K43" s="2"/>
    </row>
    <row r="44" spans="2:11" x14ac:dyDescent="0.25">
      <c r="B44" s="53" t="s">
        <v>774</v>
      </c>
      <c r="C44" s="53" t="s">
        <v>767</v>
      </c>
      <c r="E44" s="120" t="s">
        <v>209</v>
      </c>
      <c r="F44" s="53" t="s">
        <v>445</v>
      </c>
      <c r="H44" s="122" t="s">
        <v>777</v>
      </c>
      <c r="I44" s="135"/>
      <c r="K44" s="2"/>
    </row>
    <row r="45" spans="2:11" x14ac:dyDescent="0.25">
      <c r="B45" s="53" t="s">
        <v>774</v>
      </c>
      <c r="C45" s="53" t="s">
        <v>768</v>
      </c>
      <c r="E45" s="120" t="s">
        <v>209</v>
      </c>
      <c r="F45" s="53" t="s">
        <v>446</v>
      </c>
      <c r="H45" s="122" t="s">
        <v>778</v>
      </c>
      <c r="I45" s="135"/>
      <c r="K45" s="2"/>
    </row>
    <row r="46" spans="2:11" x14ac:dyDescent="0.25">
      <c r="B46" s="53" t="s">
        <v>779</v>
      </c>
      <c r="C46" s="53" t="s">
        <v>768</v>
      </c>
      <c r="E46" s="120" t="s">
        <v>76</v>
      </c>
      <c r="F46" s="53" t="s">
        <v>447</v>
      </c>
      <c r="H46" s="122" t="s">
        <v>780</v>
      </c>
      <c r="I46" s="135"/>
      <c r="K46" s="2"/>
    </row>
    <row r="47" spans="2:11" x14ac:dyDescent="0.25">
      <c r="B47" s="53" t="s">
        <v>779</v>
      </c>
      <c r="C47" s="53" t="s">
        <v>769</v>
      </c>
      <c r="E47" s="120" t="s">
        <v>76</v>
      </c>
      <c r="F47" s="53" t="s">
        <v>448</v>
      </c>
      <c r="H47" s="122" t="s">
        <v>781</v>
      </c>
      <c r="I47" s="135"/>
      <c r="K47" s="2"/>
    </row>
    <row r="48" spans="2:11" x14ac:dyDescent="0.25">
      <c r="B48" s="53" t="s">
        <v>782</v>
      </c>
      <c r="C48" s="53" t="s">
        <v>771</v>
      </c>
      <c r="E48" s="120" t="s">
        <v>449</v>
      </c>
      <c r="F48" s="53" t="s">
        <v>450</v>
      </c>
      <c r="H48" s="122">
        <v>9400501</v>
      </c>
      <c r="I48" s="135"/>
      <c r="K48" s="2"/>
    </row>
    <row r="49" spans="2:11" x14ac:dyDescent="0.25">
      <c r="B49" s="53" t="s">
        <v>782</v>
      </c>
      <c r="C49" s="53" t="s">
        <v>773</v>
      </c>
      <c r="E49" s="120" t="s">
        <v>449</v>
      </c>
      <c r="F49" s="53" t="s">
        <v>451</v>
      </c>
      <c r="H49" s="122" t="s">
        <v>783</v>
      </c>
      <c r="I49" s="135"/>
      <c r="K49" s="2"/>
    </row>
    <row r="50" spans="2:11" x14ac:dyDescent="0.25">
      <c r="B50" s="53" t="s">
        <v>782</v>
      </c>
      <c r="C50" s="53" t="s">
        <v>775</v>
      </c>
      <c r="E50" s="120" t="s">
        <v>279</v>
      </c>
      <c r="F50" s="53" t="s">
        <v>452</v>
      </c>
      <c r="H50" s="122" t="s">
        <v>784</v>
      </c>
      <c r="I50" s="135"/>
      <c r="K50" s="2"/>
    </row>
    <row r="51" spans="2:11" x14ac:dyDescent="0.25">
      <c r="B51" s="53" t="s">
        <v>782</v>
      </c>
      <c r="C51" s="53" t="s">
        <v>776</v>
      </c>
      <c r="E51" s="120" t="s">
        <v>279</v>
      </c>
      <c r="F51" s="53" t="s">
        <v>453</v>
      </c>
      <c r="H51" s="122" t="s">
        <v>451</v>
      </c>
      <c r="I51" s="135"/>
      <c r="K51" s="2"/>
    </row>
    <row r="52" spans="2:11" x14ac:dyDescent="0.25">
      <c r="B52" s="53" t="s">
        <v>782</v>
      </c>
      <c r="C52" s="53" t="s">
        <v>777</v>
      </c>
      <c r="E52" s="120" t="s">
        <v>279</v>
      </c>
      <c r="F52" s="53" t="s">
        <v>454</v>
      </c>
      <c r="H52" s="122" t="s">
        <v>450</v>
      </c>
      <c r="I52" s="135"/>
      <c r="K52" s="2"/>
    </row>
    <row r="53" spans="2:11" x14ac:dyDescent="0.25">
      <c r="B53" s="53" t="s">
        <v>782</v>
      </c>
      <c r="C53" s="53" t="s">
        <v>778</v>
      </c>
      <c r="E53" s="120" t="s">
        <v>279</v>
      </c>
      <c r="F53" s="53" t="s">
        <v>455</v>
      </c>
      <c r="H53" s="122" t="s">
        <v>785</v>
      </c>
      <c r="I53" s="135"/>
      <c r="K53" s="2"/>
    </row>
    <row r="54" spans="2:11" x14ac:dyDescent="0.25">
      <c r="B54" s="53" t="s">
        <v>782</v>
      </c>
      <c r="C54" s="53" t="s">
        <v>780</v>
      </c>
      <c r="E54" s="120" t="s">
        <v>279</v>
      </c>
      <c r="F54" s="53" t="s">
        <v>456</v>
      </c>
      <c r="H54" s="122" t="s">
        <v>786</v>
      </c>
      <c r="I54" s="135"/>
      <c r="K54" s="2"/>
    </row>
    <row r="55" spans="2:11" x14ac:dyDescent="0.25">
      <c r="B55" s="53" t="s">
        <v>782</v>
      </c>
      <c r="C55" s="53" t="s">
        <v>781</v>
      </c>
      <c r="E55" s="120" t="s">
        <v>279</v>
      </c>
      <c r="F55" s="53" t="s">
        <v>457</v>
      </c>
      <c r="H55" s="122" t="s">
        <v>787</v>
      </c>
      <c r="I55" s="135"/>
      <c r="K55" s="2"/>
    </row>
    <row r="56" spans="2:11" x14ac:dyDescent="0.25">
      <c r="B56" s="53" t="s">
        <v>209</v>
      </c>
      <c r="C56" s="53">
        <v>9400501</v>
      </c>
      <c r="E56" s="120" t="s">
        <v>279</v>
      </c>
      <c r="F56" s="53" t="s">
        <v>458</v>
      </c>
      <c r="H56" s="122" t="s">
        <v>788</v>
      </c>
      <c r="I56" s="135"/>
      <c r="K56" s="2"/>
    </row>
    <row r="57" spans="2:11" x14ac:dyDescent="0.25">
      <c r="B57" s="53" t="s">
        <v>194</v>
      </c>
      <c r="C57" s="53" t="s">
        <v>783</v>
      </c>
      <c r="E57" s="120" t="s">
        <v>279</v>
      </c>
      <c r="F57" s="53" t="s">
        <v>459</v>
      </c>
      <c r="H57" s="122" t="s">
        <v>789</v>
      </c>
      <c r="I57" s="135"/>
      <c r="K57" s="2"/>
    </row>
    <row r="58" spans="2:11" x14ac:dyDescent="0.25">
      <c r="B58" s="53" t="s">
        <v>231</v>
      </c>
      <c r="C58" s="53" t="s">
        <v>784</v>
      </c>
      <c r="E58" s="120" t="s">
        <v>279</v>
      </c>
      <c r="F58" s="53" t="s">
        <v>460</v>
      </c>
      <c r="H58" s="122" t="s">
        <v>790</v>
      </c>
      <c r="I58" s="135"/>
      <c r="K58" s="2"/>
    </row>
    <row r="59" spans="2:11" x14ac:dyDescent="0.25">
      <c r="B59" s="53" t="s">
        <v>231</v>
      </c>
      <c r="C59" s="53" t="s">
        <v>451</v>
      </c>
      <c r="E59" s="120" t="s">
        <v>279</v>
      </c>
      <c r="F59" s="53" t="s">
        <v>461</v>
      </c>
      <c r="H59" s="122" t="s">
        <v>791</v>
      </c>
      <c r="I59" s="135"/>
      <c r="K59" s="2"/>
    </row>
    <row r="60" spans="2:11" x14ac:dyDescent="0.25">
      <c r="B60" s="53" t="s">
        <v>231</v>
      </c>
      <c r="C60" s="53" t="s">
        <v>450</v>
      </c>
      <c r="E60" s="120" t="s">
        <v>279</v>
      </c>
      <c r="F60" s="53" t="s">
        <v>462</v>
      </c>
      <c r="H60" s="122" t="s">
        <v>792</v>
      </c>
      <c r="I60" s="135"/>
      <c r="K60" s="2"/>
    </row>
    <row r="61" spans="2:11" x14ac:dyDescent="0.25">
      <c r="B61" s="53" t="s">
        <v>231</v>
      </c>
      <c r="C61" s="53" t="s">
        <v>785</v>
      </c>
      <c r="E61" s="120" t="s">
        <v>279</v>
      </c>
      <c r="F61" s="53" t="s">
        <v>463</v>
      </c>
      <c r="H61" s="122" t="s">
        <v>793</v>
      </c>
      <c r="I61" s="135"/>
      <c r="K61" s="2"/>
    </row>
    <row r="62" spans="2:11" x14ac:dyDescent="0.25">
      <c r="B62" s="53" t="s">
        <v>231</v>
      </c>
      <c r="C62" s="53" t="s">
        <v>786</v>
      </c>
      <c r="E62" s="120" t="s">
        <v>279</v>
      </c>
      <c r="F62" s="53" t="s">
        <v>464</v>
      </c>
      <c r="H62" s="122" t="s">
        <v>794</v>
      </c>
      <c r="I62" s="135"/>
      <c r="K62" s="2"/>
    </row>
    <row r="63" spans="2:11" x14ac:dyDescent="0.25">
      <c r="B63" s="53" t="s">
        <v>231</v>
      </c>
      <c r="C63" s="53" t="s">
        <v>787</v>
      </c>
      <c r="E63" s="120" t="s">
        <v>279</v>
      </c>
      <c r="F63" s="53" t="s">
        <v>465</v>
      </c>
      <c r="H63" s="122" t="s">
        <v>795</v>
      </c>
      <c r="I63" s="135"/>
      <c r="K63" s="2"/>
    </row>
    <row r="64" spans="2:11" x14ac:dyDescent="0.25">
      <c r="B64" s="53" t="s">
        <v>231</v>
      </c>
      <c r="C64" s="53" t="s">
        <v>788</v>
      </c>
      <c r="E64" s="120" t="s">
        <v>279</v>
      </c>
      <c r="F64" s="53" t="s">
        <v>466</v>
      </c>
      <c r="H64" s="122" t="s">
        <v>796</v>
      </c>
      <c r="I64" s="135"/>
      <c r="K64" s="2"/>
    </row>
    <row r="65" spans="2:11" x14ac:dyDescent="0.25">
      <c r="B65" s="53" t="s">
        <v>231</v>
      </c>
      <c r="C65" s="53" t="s">
        <v>789</v>
      </c>
      <c r="E65" s="120" t="s">
        <v>279</v>
      </c>
      <c r="F65" s="53" t="s">
        <v>467</v>
      </c>
      <c r="H65" s="122" t="s">
        <v>797</v>
      </c>
      <c r="I65" s="135"/>
      <c r="K65" s="2"/>
    </row>
    <row r="66" spans="2:11" x14ac:dyDescent="0.25">
      <c r="B66" s="53" t="s">
        <v>231</v>
      </c>
      <c r="C66" s="53" t="s">
        <v>790</v>
      </c>
      <c r="E66" s="120" t="s">
        <v>279</v>
      </c>
      <c r="F66" s="53" t="s">
        <v>468</v>
      </c>
      <c r="H66" s="122" t="s">
        <v>798</v>
      </c>
      <c r="I66" s="135"/>
      <c r="K66" s="2"/>
    </row>
    <row r="67" spans="2:11" x14ac:dyDescent="0.25">
      <c r="B67" s="53" t="s">
        <v>231</v>
      </c>
      <c r="C67" s="53" t="s">
        <v>791</v>
      </c>
      <c r="E67" s="120" t="s">
        <v>279</v>
      </c>
      <c r="F67" s="53" t="s">
        <v>469</v>
      </c>
      <c r="H67" s="122" t="s">
        <v>799</v>
      </c>
      <c r="I67" s="135"/>
      <c r="K67" s="2"/>
    </row>
    <row r="68" spans="2:11" x14ac:dyDescent="0.25">
      <c r="B68" s="53" t="s">
        <v>231</v>
      </c>
      <c r="C68" s="53" t="s">
        <v>792</v>
      </c>
      <c r="E68" s="120" t="s">
        <v>279</v>
      </c>
      <c r="F68" s="53" t="s">
        <v>470</v>
      </c>
      <c r="H68" s="122" t="s">
        <v>800</v>
      </c>
      <c r="I68" s="135"/>
      <c r="K68" s="2"/>
    </row>
    <row r="69" spans="2:11" x14ac:dyDescent="0.25">
      <c r="B69" s="53" t="s">
        <v>231</v>
      </c>
      <c r="C69" s="53" t="s">
        <v>793</v>
      </c>
      <c r="E69" s="120" t="s">
        <v>471</v>
      </c>
      <c r="F69" s="53" t="s">
        <v>472</v>
      </c>
      <c r="H69" s="122" t="s">
        <v>801</v>
      </c>
      <c r="I69" s="135"/>
      <c r="K69" s="2"/>
    </row>
    <row r="70" spans="2:11" x14ac:dyDescent="0.25">
      <c r="B70" s="53" t="s">
        <v>231</v>
      </c>
      <c r="C70" s="53" t="s">
        <v>794</v>
      </c>
      <c r="E70" s="120" t="s">
        <v>471</v>
      </c>
      <c r="F70" s="53" t="s">
        <v>473</v>
      </c>
      <c r="H70" s="122">
        <v>4384</v>
      </c>
      <c r="I70" s="135"/>
      <c r="K70" s="2"/>
    </row>
    <row r="71" spans="2:11" x14ac:dyDescent="0.25">
      <c r="B71" s="53" t="s">
        <v>231</v>
      </c>
      <c r="C71" s="53" t="s">
        <v>795</v>
      </c>
      <c r="E71" s="120" t="s">
        <v>334</v>
      </c>
      <c r="F71" s="53" t="s">
        <v>474</v>
      </c>
      <c r="H71" s="122" t="s">
        <v>802</v>
      </c>
      <c r="I71" s="135"/>
      <c r="K71" s="2"/>
    </row>
    <row r="72" spans="2:11" x14ac:dyDescent="0.25">
      <c r="B72" s="53" t="s">
        <v>231</v>
      </c>
      <c r="C72" s="53" t="s">
        <v>796</v>
      </c>
      <c r="E72" s="120" t="s">
        <v>334</v>
      </c>
      <c r="F72" s="53" t="s">
        <v>475</v>
      </c>
      <c r="H72" s="122" t="s">
        <v>803</v>
      </c>
      <c r="I72" s="135"/>
      <c r="K72" s="2"/>
    </row>
    <row r="73" spans="2:11" x14ac:dyDescent="0.25">
      <c r="B73" s="53" t="s">
        <v>231</v>
      </c>
      <c r="C73" s="53" t="s">
        <v>797</v>
      </c>
      <c r="E73" s="120" t="s">
        <v>334</v>
      </c>
      <c r="F73" s="53" t="s">
        <v>476</v>
      </c>
      <c r="H73" s="122" t="s">
        <v>804</v>
      </c>
      <c r="I73" s="135"/>
      <c r="K73" s="2"/>
    </row>
    <row r="74" spans="2:11" x14ac:dyDescent="0.25">
      <c r="B74" s="53" t="s">
        <v>231</v>
      </c>
      <c r="C74" s="53" t="s">
        <v>798</v>
      </c>
      <c r="E74" s="120" t="s">
        <v>334</v>
      </c>
      <c r="F74" s="53" t="s">
        <v>477</v>
      </c>
      <c r="H74" s="122" t="s">
        <v>805</v>
      </c>
      <c r="I74" s="135"/>
      <c r="K74" s="2"/>
    </row>
    <row r="75" spans="2:11" x14ac:dyDescent="0.25">
      <c r="B75" s="53" t="s">
        <v>231</v>
      </c>
      <c r="C75" s="53" t="s">
        <v>799</v>
      </c>
      <c r="E75" s="120" t="s">
        <v>325</v>
      </c>
      <c r="F75" s="53" t="s">
        <v>478</v>
      </c>
      <c r="H75" s="122" t="s">
        <v>806</v>
      </c>
      <c r="I75" s="135"/>
      <c r="K75" s="2"/>
    </row>
    <row r="76" spans="2:11" x14ac:dyDescent="0.25">
      <c r="B76" s="53" t="s">
        <v>231</v>
      </c>
      <c r="C76" s="53" t="s">
        <v>800</v>
      </c>
      <c r="E76" s="120" t="s">
        <v>325</v>
      </c>
      <c r="F76" s="53" t="s">
        <v>479</v>
      </c>
      <c r="H76" s="122" t="s">
        <v>807</v>
      </c>
      <c r="I76" s="135"/>
      <c r="K76" s="2"/>
    </row>
    <row r="77" spans="2:11" x14ac:dyDescent="0.25">
      <c r="B77" s="53" t="s">
        <v>231</v>
      </c>
      <c r="C77" s="53" t="s">
        <v>801</v>
      </c>
      <c r="E77" s="120" t="s">
        <v>480</v>
      </c>
      <c r="F77" s="53" t="s">
        <v>481</v>
      </c>
      <c r="H77" s="122" t="s">
        <v>257</v>
      </c>
      <c r="I77" s="135"/>
      <c r="K77" s="2"/>
    </row>
    <row r="78" spans="2:11" x14ac:dyDescent="0.25">
      <c r="B78" s="53" t="s">
        <v>808</v>
      </c>
      <c r="C78" s="53">
        <v>4384</v>
      </c>
      <c r="E78" s="120" t="s">
        <v>480</v>
      </c>
      <c r="F78" s="53" t="s">
        <v>482</v>
      </c>
      <c r="H78" s="122" t="s">
        <v>809</v>
      </c>
      <c r="I78" s="135"/>
      <c r="K78" s="2"/>
    </row>
    <row r="79" spans="2:11" x14ac:dyDescent="0.25">
      <c r="B79" s="53" t="s">
        <v>808</v>
      </c>
      <c r="C79" s="53" t="s">
        <v>802</v>
      </c>
      <c r="E79" s="120" t="s">
        <v>480</v>
      </c>
      <c r="F79" s="53" t="s">
        <v>483</v>
      </c>
      <c r="H79" s="122" t="s">
        <v>810</v>
      </c>
      <c r="I79" s="135"/>
      <c r="K79" s="2"/>
    </row>
    <row r="80" spans="2:11" x14ac:dyDescent="0.25">
      <c r="B80" s="53" t="s">
        <v>808</v>
      </c>
      <c r="C80" s="53" t="s">
        <v>803</v>
      </c>
      <c r="E80" s="120" t="s">
        <v>480</v>
      </c>
      <c r="F80" s="53" t="s">
        <v>484</v>
      </c>
      <c r="H80" s="122" t="s">
        <v>811</v>
      </c>
      <c r="I80" s="135"/>
      <c r="K80" s="2"/>
    </row>
    <row r="81" spans="2:11" x14ac:dyDescent="0.25">
      <c r="B81" s="53" t="s">
        <v>808</v>
      </c>
      <c r="C81" s="53" t="s">
        <v>804</v>
      </c>
      <c r="E81" s="120" t="s">
        <v>480</v>
      </c>
      <c r="F81" s="53" t="s">
        <v>485</v>
      </c>
      <c r="H81" s="122" t="s">
        <v>812</v>
      </c>
      <c r="I81" s="135"/>
      <c r="K81" s="2"/>
    </row>
    <row r="82" spans="2:11" x14ac:dyDescent="0.25">
      <c r="B82" s="53" t="s">
        <v>813</v>
      </c>
      <c r="C82" s="53" t="s">
        <v>805</v>
      </c>
      <c r="E82" s="120" t="s">
        <v>480</v>
      </c>
      <c r="F82" s="53" t="s">
        <v>486</v>
      </c>
      <c r="H82" s="122" t="s">
        <v>814</v>
      </c>
      <c r="I82" s="135"/>
      <c r="K82" s="2"/>
    </row>
    <row r="83" spans="2:11" x14ac:dyDescent="0.25">
      <c r="B83" s="53" t="s">
        <v>378</v>
      </c>
      <c r="C83" s="53" t="s">
        <v>806</v>
      </c>
      <c r="E83" s="120" t="s">
        <v>480</v>
      </c>
      <c r="F83" s="53" t="s">
        <v>487</v>
      </c>
      <c r="H83" s="122" t="s">
        <v>815</v>
      </c>
      <c r="I83" s="135"/>
      <c r="K83" s="2"/>
    </row>
    <row r="84" spans="2:11" x14ac:dyDescent="0.25">
      <c r="B84" s="53" t="s">
        <v>378</v>
      </c>
      <c r="C84" s="53" t="s">
        <v>807</v>
      </c>
      <c r="E84" s="120" t="s">
        <v>480</v>
      </c>
      <c r="F84" s="53" t="s">
        <v>488</v>
      </c>
      <c r="H84" s="122" t="s">
        <v>816</v>
      </c>
      <c r="I84" s="135"/>
      <c r="K84" s="2"/>
    </row>
    <row r="85" spans="2:11" x14ac:dyDescent="0.25">
      <c r="B85" s="53" t="s">
        <v>817</v>
      </c>
      <c r="C85" s="53" t="s">
        <v>257</v>
      </c>
      <c r="E85" s="120" t="s">
        <v>480</v>
      </c>
      <c r="F85" s="53" t="s">
        <v>489</v>
      </c>
      <c r="H85" s="122" t="s">
        <v>818</v>
      </c>
      <c r="I85" s="135"/>
      <c r="K85" s="2"/>
    </row>
    <row r="86" spans="2:11" x14ac:dyDescent="0.25">
      <c r="B86" s="53" t="s">
        <v>817</v>
      </c>
      <c r="C86" s="53" t="s">
        <v>809</v>
      </c>
      <c r="E86" s="120" t="s">
        <v>480</v>
      </c>
      <c r="F86" s="53" t="s">
        <v>490</v>
      </c>
      <c r="H86" s="122" t="s">
        <v>819</v>
      </c>
      <c r="I86" s="135"/>
      <c r="K86" s="2"/>
    </row>
    <row r="87" spans="2:11" x14ac:dyDescent="0.25">
      <c r="B87" s="53" t="s">
        <v>279</v>
      </c>
      <c r="C87" s="53" t="s">
        <v>810</v>
      </c>
      <c r="E87" s="120" t="s">
        <v>480</v>
      </c>
      <c r="F87" s="53" t="s">
        <v>491</v>
      </c>
      <c r="H87" s="122" t="s">
        <v>820</v>
      </c>
      <c r="I87" s="135"/>
      <c r="K87" s="2"/>
    </row>
    <row r="88" spans="2:11" x14ac:dyDescent="0.25">
      <c r="B88" s="53" t="s">
        <v>279</v>
      </c>
      <c r="C88" s="53" t="s">
        <v>811</v>
      </c>
      <c r="E88" s="120" t="s">
        <v>320</v>
      </c>
      <c r="F88" s="53" t="s">
        <v>492</v>
      </c>
      <c r="H88" s="122" t="s">
        <v>821</v>
      </c>
      <c r="I88" s="135"/>
      <c r="K88" s="2"/>
    </row>
    <row r="89" spans="2:11" x14ac:dyDescent="0.25">
      <c r="B89" s="53" t="s">
        <v>822</v>
      </c>
      <c r="C89" s="53" t="s">
        <v>812</v>
      </c>
      <c r="E89" s="120" t="s">
        <v>493</v>
      </c>
      <c r="F89" s="53" t="s">
        <v>144</v>
      </c>
      <c r="H89" s="122" t="s">
        <v>823</v>
      </c>
      <c r="I89" s="135"/>
      <c r="K89" s="2"/>
    </row>
    <row r="90" spans="2:11" x14ac:dyDescent="0.25">
      <c r="B90" s="53" t="s">
        <v>822</v>
      </c>
      <c r="C90" s="53" t="s">
        <v>814</v>
      </c>
      <c r="E90" s="120" t="s">
        <v>493</v>
      </c>
      <c r="F90" s="53" t="s">
        <v>494</v>
      </c>
      <c r="H90" s="122" t="s">
        <v>824</v>
      </c>
      <c r="I90" s="135"/>
      <c r="K90" s="2"/>
    </row>
    <row r="91" spans="2:11" x14ac:dyDescent="0.25">
      <c r="B91" s="53" t="s">
        <v>325</v>
      </c>
      <c r="C91" s="53" t="s">
        <v>815</v>
      </c>
      <c r="E91" s="120" t="s">
        <v>220</v>
      </c>
      <c r="F91" s="53" t="s">
        <v>495</v>
      </c>
      <c r="H91" s="122" t="s">
        <v>825</v>
      </c>
      <c r="I91" s="135"/>
      <c r="K91" s="2"/>
    </row>
    <row r="92" spans="2:11" x14ac:dyDescent="0.25">
      <c r="B92" s="53" t="s">
        <v>325</v>
      </c>
      <c r="C92" s="53" t="s">
        <v>816</v>
      </c>
      <c r="E92" s="120" t="s">
        <v>220</v>
      </c>
      <c r="F92" s="53" t="s">
        <v>496</v>
      </c>
      <c r="H92" s="122" t="s">
        <v>826</v>
      </c>
      <c r="I92" s="135"/>
      <c r="K92" s="2"/>
    </row>
    <row r="93" spans="2:11" x14ac:dyDescent="0.25">
      <c r="B93" s="53" t="s">
        <v>325</v>
      </c>
      <c r="C93" s="53" t="s">
        <v>818</v>
      </c>
      <c r="E93" s="120" t="s">
        <v>220</v>
      </c>
      <c r="F93" s="53" t="s">
        <v>497</v>
      </c>
      <c r="H93" s="122" t="s">
        <v>827</v>
      </c>
      <c r="I93" s="135"/>
      <c r="K93" s="2"/>
    </row>
    <row r="94" spans="2:11" x14ac:dyDescent="0.25">
      <c r="B94" s="53" t="s">
        <v>828</v>
      </c>
      <c r="C94" s="53" t="s">
        <v>819</v>
      </c>
      <c r="E94" s="120" t="s">
        <v>220</v>
      </c>
      <c r="F94" s="53" t="s">
        <v>498</v>
      </c>
      <c r="H94" s="122" t="s">
        <v>829</v>
      </c>
      <c r="I94" s="135"/>
      <c r="K94" s="2"/>
    </row>
    <row r="95" spans="2:11" x14ac:dyDescent="0.25">
      <c r="B95" s="53" t="s">
        <v>269</v>
      </c>
      <c r="C95" s="53" t="s">
        <v>820</v>
      </c>
      <c r="E95" s="120" t="s">
        <v>220</v>
      </c>
      <c r="F95" s="53" t="s">
        <v>499</v>
      </c>
      <c r="H95" s="122" t="s">
        <v>830</v>
      </c>
      <c r="I95" s="135"/>
      <c r="K95" s="2"/>
    </row>
    <row r="96" spans="2:11" x14ac:dyDescent="0.25">
      <c r="B96" s="53" t="s">
        <v>269</v>
      </c>
      <c r="C96" s="53" t="s">
        <v>821</v>
      </c>
      <c r="E96" s="120" t="s">
        <v>220</v>
      </c>
      <c r="F96" s="53" t="s">
        <v>223</v>
      </c>
      <c r="H96" s="122" t="s">
        <v>831</v>
      </c>
      <c r="I96" s="135"/>
      <c r="K96" s="2"/>
    </row>
    <row r="97" spans="2:11" x14ac:dyDescent="0.25">
      <c r="B97" s="53" t="s">
        <v>269</v>
      </c>
      <c r="C97" s="53" t="s">
        <v>823</v>
      </c>
      <c r="E97" s="120" t="s">
        <v>220</v>
      </c>
      <c r="F97" s="53" t="s">
        <v>500</v>
      </c>
      <c r="H97" s="122" t="s">
        <v>832</v>
      </c>
      <c r="I97" s="135"/>
      <c r="K97" s="2"/>
    </row>
    <row r="98" spans="2:11" x14ac:dyDescent="0.25">
      <c r="B98" s="53" t="s">
        <v>269</v>
      </c>
      <c r="C98" s="53" t="s">
        <v>824</v>
      </c>
      <c r="E98" s="120" t="s">
        <v>220</v>
      </c>
      <c r="F98" s="53" t="s">
        <v>501</v>
      </c>
      <c r="H98" s="122" t="s">
        <v>314</v>
      </c>
      <c r="I98" s="135"/>
      <c r="K98" s="2"/>
    </row>
    <row r="99" spans="2:11" x14ac:dyDescent="0.25">
      <c r="B99" s="53" t="s">
        <v>269</v>
      </c>
      <c r="C99" s="53" t="s">
        <v>825</v>
      </c>
      <c r="E99" s="120" t="s">
        <v>220</v>
      </c>
      <c r="F99" s="53" t="s">
        <v>502</v>
      </c>
      <c r="H99" s="122" t="s">
        <v>315</v>
      </c>
      <c r="I99" s="135"/>
      <c r="K99" s="2"/>
    </row>
    <row r="100" spans="2:11" x14ac:dyDescent="0.25">
      <c r="B100" s="53" t="s">
        <v>269</v>
      </c>
      <c r="C100" s="53" t="s">
        <v>825</v>
      </c>
      <c r="E100" s="120" t="s">
        <v>220</v>
      </c>
      <c r="F100" s="53" t="s">
        <v>503</v>
      </c>
      <c r="H100" s="122" t="s">
        <v>316</v>
      </c>
      <c r="I100" s="135"/>
      <c r="K100" s="2"/>
    </row>
    <row r="101" spans="2:11" x14ac:dyDescent="0.25">
      <c r="B101" s="53" t="s">
        <v>269</v>
      </c>
      <c r="C101" s="53" t="s">
        <v>826</v>
      </c>
      <c r="E101" s="120" t="s">
        <v>220</v>
      </c>
      <c r="F101" s="53" t="s">
        <v>504</v>
      </c>
      <c r="H101" s="122" t="s">
        <v>833</v>
      </c>
      <c r="I101" s="135"/>
      <c r="K101" s="2"/>
    </row>
    <row r="102" spans="2:11" x14ac:dyDescent="0.25">
      <c r="B102" s="53" t="s">
        <v>269</v>
      </c>
      <c r="C102" s="53" t="s">
        <v>826</v>
      </c>
      <c r="E102" s="120" t="s">
        <v>220</v>
      </c>
      <c r="F102" s="53" t="s">
        <v>505</v>
      </c>
      <c r="H102" s="122" t="s">
        <v>834</v>
      </c>
      <c r="I102" s="135"/>
      <c r="K102" s="2"/>
    </row>
    <row r="103" spans="2:11" x14ac:dyDescent="0.25">
      <c r="B103" s="53" t="s">
        <v>269</v>
      </c>
      <c r="C103" s="53" t="s">
        <v>827</v>
      </c>
      <c r="E103" s="120" t="s">
        <v>220</v>
      </c>
      <c r="F103" s="53" t="s">
        <v>506</v>
      </c>
      <c r="H103" s="122" t="s">
        <v>835</v>
      </c>
      <c r="I103" s="135"/>
      <c r="K103" s="2"/>
    </row>
    <row r="104" spans="2:11" x14ac:dyDescent="0.25">
      <c r="B104" s="53" t="s">
        <v>269</v>
      </c>
      <c r="C104" s="53" t="s">
        <v>829</v>
      </c>
      <c r="E104" s="120" t="s">
        <v>220</v>
      </c>
      <c r="F104" s="53" t="s">
        <v>507</v>
      </c>
      <c r="H104" s="122" t="s">
        <v>836</v>
      </c>
      <c r="I104" s="135"/>
      <c r="K104" s="2"/>
    </row>
    <row r="105" spans="2:11" x14ac:dyDescent="0.25">
      <c r="B105" s="53" t="s">
        <v>269</v>
      </c>
      <c r="C105" s="53" t="s">
        <v>829</v>
      </c>
      <c r="E105" s="120" t="s">
        <v>220</v>
      </c>
      <c r="F105" s="53" t="s">
        <v>508</v>
      </c>
      <c r="H105" s="122" t="s">
        <v>837</v>
      </c>
      <c r="I105" s="135"/>
      <c r="K105" s="2"/>
    </row>
    <row r="106" spans="2:11" x14ac:dyDescent="0.25">
      <c r="B106" s="53" t="s">
        <v>269</v>
      </c>
      <c r="C106" s="53" t="s">
        <v>829</v>
      </c>
      <c r="E106" s="120" t="s">
        <v>220</v>
      </c>
      <c r="F106" s="53" t="s">
        <v>509</v>
      </c>
      <c r="H106" s="122" t="s">
        <v>838</v>
      </c>
      <c r="I106" s="135"/>
      <c r="K106" s="2"/>
    </row>
    <row r="107" spans="2:11" x14ac:dyDescent="0.25">
      <c r="B107" s="53" t="s">
        <v>269</v>
      </c>
      <c r="C107" s="53" t="s">
        <v>830</v>
      </c>
      <c r="E107" s="120" t="s">
        <v>220</v>
      </c>
      <c r="F107" s="53" t="s">
        <v>510</v>
      </c>
      <c r="H107" s="122" t="s">
        <v>839</v>
      </c>
      <c r="I107" s="135"/>
      <c r="K107" s="2"/>
    </row>
    <row r="108" spans="2:11" x14ac:dyDescent="0.25">
      <c r="B108" s="53" t="s">
        <v>269</v>
      </c>
      <c r="C108" s="53" t="s">
        <v>830</v>
      </c>
      <c r="E108" s="120" t="s">
        <v>220</v>
      </c>
      <c r="F108" s="53" t="s">
        <v>511</v>
      </c>
      <c r="H108" s="122" t="s">
        <v>840</v>
      </c>
      <c r="I108" s="135"/>
      <c r="K108" s="2"/>
    </row>
    <row r="109" spans="2:11" x14ac:dyDescent="0.25">
      <c r="B109" s="53" t="s">
        <v>269</v>
      </c>
      <c r="C109" s="53" t="s">
        <v>831</v>
      </c>
      <c r="E109" s="120" t="s">
        <v>220</v>
      </c>
      <c r="F109" s="53" t="s">
        <v>512</v>
      </c>
      <c r="H109" s="122" t="s">
        <v>841</v>
      </c>
      <c r="I109" s="135"/>
      <c r="K109" s="2"/>
    </row>
    <row r="110" spans="2:11" x14ac:dyDescent="0.25">
      <c r="B110" s="53" t="s">
        <v>269</v>
      </c>
      <c r="C110" s="53" t="s">
        <v>831</v>
      </c>
      <c r="E110" s="120" t="s">
        <v>220</v>
      </c>
      <c r="F110" s="53" t="s">
        <v>513</v>
      </c>
      <c r="H110" s="122" t="s">
        <v>842</v>
      </c>
      <c r="I110" s="135"/>
      <c r="K110" s="2"/>
    </row>
    <row r="111" spans="2:11" x14ac:dyDescent="0.25">
      <c r="B111" s="53" t="s">
        <v>269</v>
      </c>
      <c r="C111" s="53" t="s">
        <v>832</v>
      </c>
      <c r="E111" s="120" t="s">
        <v>220</v>
      </c>
      <c r="F111" s="53" t="s">
        <v>514</v>
      </c>
      <c r="H111" s="122" t="s">
        <v>843</v>
      </c>
      <c r="I111" s="135"/>
      <c r="K111" s="2"/>
    </row>
    <row r="112" spans="2:11" x14ac:dyDescent="0.25">
      <c r="B112" s="53" t="s">
        <v>313</v>
      </c>
      <c r="C112" s="53" t="s">
        <v>314</v>
      </c>
      <c r="E112" s="120" t="s">
        <v>220</v>
      </c>
      <c r="F112" s="53" t="s">
        <v>515</v>
      </c>
      <c r="H112" s="122" t="s">
        <v>844</v>
      </c>
      <c r="I112" s="135"/>
      <c r="K112" s="2"/>
    </row>
    <row r="113" spans="2:11" x14ac:dyDescent="0.25">
      <c r="B113" s="53" t="s">
        <v>313</v>
      </c>
      <c r="C113" s="53" t="s">
        <v>315</v>
      </c>
      <c r="E113" s="120" t="s">
        <v>220</v>
      </c>
      <c r="F113" s="53" t="s">
        <v>516</v>
      </c>
      <c r="H113" s="122" t="s">
        <v>845</v>
      </c>
      <c r="I113" s="135"/>
      <c r="K113" s="2"/>
    </row>
    <row r="114" spans="2:11" x14ac:dyDescent="0.25">
      <c r="B114" s="53" t="s">
        <v>313</v>
      </c>
      <c r="C114" s="53" t="s">
        <v>316</v>
      </c>
      <c r="E114" s="120" t="s">
        <v>517</v>
      </c>
      <c r="F114" s="53" t="s">
        <v>518</v>
      </c>
      <c r="H114" s="122" t="s">
        <v>846</v>
      </c>
      <c r="I114" s="135"/>
      <c r="K114" s="2"/>
    </row>
    <row r="115" spans="2:11" x14ac:dyDescent="0.25">
      <c r="B115" s="53" t="s">
        <v>847</v>
      </c>
      <c r="C115" s="53" t="s">
        <v>833</v>
      </c>
      <c r="E115" s="120" t="s">
        <v>519</v>
      </c>
      <c r="F115" s="53" t="s">
        <v>520</v>
      </c>
      <c r="H115" s="122" t="s">
        <v>848</v>
      </c>
      <c r="I115" s="135"/>
      <c r="K115" s="2"/>
    </row>
    <row r="116" spans="2:11" x14ac:dyDescent="0.25">
      <c r="B116" s="53" t="s">
        <v>847</v>
      </c>
      <c r="C116" s="53" t="s">
        <v>834</v>
      </c>
      <c r="E116" s="120" t="s">
        <v>521</v>
      </c>
      <c r="F116" s="53" t="s">
        <v>522</v>
      </c>
      <c r="H116" s="122" t="s">
        <v>849</v>
      </c>
      <c r="I116" s="135"/>
      <c r="K116" s="2"/>
    </row>
    <row r="117" spans="2:11" x14ac:dyDescent="0.25">
      <c r="B117" s="53" t="s">
        <v>847</v>
      </c>
      <c r="C117" s="53" t="s">
        <v>835</v>
      </c>
      <c r="E117" s="120" t="s">
        <v>521</v>
      </c>
      <c r="F117" s="53" t="s">
        <v>523</v>
      </c>
      <c r="H117" s="122" t="s">
        <v>850</v>
      </c>
      <c r="I117" s="135"/>
      <c r="K117" s="2"/>
    </row>
    <row r="118" spans="2:11" x14ac:dyDescent="0.25">
      <c r="B118" s="53" t="s">
        <v>851</v>
      </c>
      <c r="C118" s="53" t="s">
        <v>836</v>
      </c>
      <c r="E118" s="120" t="s">
        <v>521</v>
      </c>
      <c r="F118" s="53" t="s">
        <v>524</v>
      </c>
      <c r="H118" s="122" t="s">
        <v>852</v>
      </c>
      <c r="I118" s="135"/>
      <c r="K118" s="2"/>
    </row>
    <row r="119" spans="2:11" x14ac:dyDescent="0.25">
      <c r="B119" s="53" t="s">
        <v>851</v>
      </c>
      <c r="C119" s="53" t="s">
        <v>837</v>
      </c>
      <c r="E119" s="120" t="s">
        <v>521</v>
      </c>
      <c r="F119" s="53" t="s">
        <v>525</v>
      </c>
      <c r="H119" s="122" t="s">
        <v>853</v>
      </c>
      <c r="I119" s="135"/>
      <c r="K119" s="2"/>
    </row>
    <row r="120" spans="2:11" x14ac:dyDescent="0.25">
      <c r="B120" s="53" t="s">
        <v>854</v>
      </c>
      <c r="C120" s="53" t="s">
        <v>838</v>
      </c>
      <c r="E120" s="120" t="s">
        <v>521</v>
      </c>
      <c r="F120" s="53" t="s">
        <v>526</v>
      </c>
      <c r="H120" s="122" t="s">
        <v>855</v>
      </c>
      <c r="I120" s="135"/>
      <c r="K120" s="2"/>
    </row>
    <row r="121" spans="2:11" x14ac:dyDescent="0.25">
      <c r="B121" s="53" t="s">
        <v>856</v>
      </c>
      <c r="C121" s="53" t="s">
        <v>839</v>
      </c>
      <c r="E121" s="120" t="s">
        <v>521</v>
      </c>
      <c r="F121" s="53" t="s">
        <v>527</v>
      </c>
      <c r="H121" s="122" t="s">
        <v>857</v>
      </c>
      <c r="I121" s="135"/>
      <c r="K121" s="2"/>
    </row>
    <row r="122" spans="2:11" x14ac:dyDescent="0.25">
      <c r="B122" s="53" t="s">
        <v>858</v>
      </c>
      <c r="C122" s="53" t="s">
        <v>840</v>
      </c>
      <c r="E122" s="120" t="s">
        <v>528</v>
      </c>
      <c r="F122" s="53" t="s">
        <v>529</v>
      </c>
      <c r="H122" s="122" t="s">
        <v>859</v>
      </c>
      <c r="I122" s="135"/>
      <c r="K122" s="2"/>
    </row>
    <row r="123" spans="2:11" x14ac:dyDescent="0.25">
      <c r="B123" s="53" t="s">
        <v>858</v>
      </c>
      <c r="C123" s="53" t="s">
        <v>841</v>
      </c>
      <c r="E123" s="120" t="s">
        <v>530</v>
      </c>
      <c r="F123" s="53">
        <v>845680</v>
      </c>
      <c r="H123" s="122" t="s">
        <v>860</v>
      </c>
      <c r="I123" s="135"/>
      <c r="K123" s="2"/>
    </row>
    <row r="124" spans="2:11" x14ac:dyDescent="0.25">
      <c r="B124" s="53" t="s">
        <v>858</v>
      </c>
      <c r="C124" s="53" t="s">
        <v>842</v>
      </c>
      <c r="E124" s="120" t="s">
        <v>530</v>
      </c>
      <c r="F124" s="53" t="s">
        <v>531</v>
      </c>
      <c r="H124" s="122" t="s">
        <v>861</v>
      </c>
      <c r="I124" s="135"/>
      <c r="K124" s="2"/>
    </row>
    <row r="125" spans="2:11" x14ac:dyDescent="0.25">
      <c r="B125" s="53" t="s">
        <v>858</v>
      </c>
      <c r="C125" s="53" t="s">
        <v>843</v>
      </c>
      <c r="E125" s="120" t="s">
        <v>532</v>
      </c>
      <c r="F125" s="53" t="s">
        <v>533</v>
      </c>
      <c r="H125" s="122" t="s">
        <v>862</v>
      </c>
      <c r="I125" s="135"/>
      <c r="K125" s="2"/>
    </row>
    <row r="126" spans="2:11" x14ac:dyDescent="0.25">
      <c r="B126" s="53" t="s">
        <v>858</v>
      </c>
      <c r="C126" s="53" t="s">
        <v>844</v>
      </c>
      <c r="E126" s="120" t="s">
        <v>364</v>
      </c>
      <c r="F126" s="53" t="s">
        <v>534</v>
      </c>
      <c r="H126" s="122" t="s">
        <v>863</v>
      </c>
      <c r="I126" s="135"/>
      <c r="K126" s="2"/>
    </row>
    <row r="127" spans="2:11" x14ac:dyDescent="0.25">
      <c r="B127" s="53" t="s">
        <v>858</v>
      </c>
      <c r="C127" s="53" t="s">
        <v>845</v>
      </c>
      <c r="E127" s="120" t="s">
        <v>364</v>
      </c>
      <c r="F127" s="53" t="s">
        <v>535</v>
      </c>
      <c r="H127" s="122" t="s">
        <v>864</v>
      </c>
      <c r="I127" s="135"/>
      <c r="K127" s="2"/>
    </row>
    <row r="128" spans="2:11" x14ac:dyDescent="0.25">
      <c r="B128" s="53" t="s">
        <v>858</v>
      </c>
      <c r="C128" s="53" t="s">
        <v>846</v>
      </c>
      <c r="E128" s="120" t="s">
        <v>536</v>
      </c>
      <c r="F128" s="53" t="s">
        <v>537</v>
      </c>
      <c r="H128" s="122" t="s">
        <v>865</v>
      </c>
      <c r="I128" s="135"/>
      <c r="K128" s="2"/>
    </row>
    <row r="129" spans="2:11" x14ac:dyDescent="0.25">
      <c r="B129" s="53" t="s">
        <v>858</v>
      </c>
      <c r="C129" s="53" t="s">
        <v>848</v>
      </c>
      <c r="E129" s="120" t="s">
        <v>109</v>
      </c>
      <c r="F129" s="53" t="s">
        <v>111</v>
      </c>
      <c r="H129" s="122" t="s">
        <v>866</v>
      </c>
      <c r="I129" s="135"/>
      <c r="K129" s="2"/>
    </row>
    <row r="130" spans="2:11" x14ac:dyDescent="0.25">
      <c r="B130" s="53" t="s">
        <v>357</v>
      </c>
      <c r="C130" s="53" t="s">
        <v>849</v>
      </c>
      <c r="E130" s="120" t="s">
        <v>109</v>
      </c>
      <c r="F130" s="53" t="s">
        <v>112</v>
      </c>
      <c r="H130" s="122" t="s">
        <v>867</v>
      </c>
      <c r="I130" s="135"/>
      <c r="K130" s="2"/>
    </row>
    <row r="131" spans="2:11" x14ac:dyDescent="0.25">
      <c r="B131" s="53" t="s">
        <v>868</v>
      </c>
      <c r="C131" s="53" t="s">
        <v>850</v>
      </c>
      <c r="E131" s="120" t="s">
        <v>383</v>
      </c>
      <c r="F131" s="53" t="s">
        <v>538</v>
      </c>
      <c r="H131" s="122" t="s">
        <v>869</v>
      </c>
      <c r="I131" s="135"/>
      <c r="K131" s="2"/>
    </row>
    <row r="132" spans="2:11" x14ac:dyDescent="0.25">
      <c r="B132" s="53" t="s">
        <v>870</v>
      </c>
      <c r="C132" s="53" t="s">
        <v>852</v>
      </c>
      <c r="E132" s="120" t="s">
        <v>383</v>
      </c>
      <c r="F132" s="53" t="s">
        <v>539</v>
      </c>
      <c r="H132" s="122" t="s">
        <v>704</v>
      </c>
      <c r="I132" s="135"/>
      <c r="K132" s="2"/>
    </row>
    <row r="133" spans="2:11" x14ac:dyDescent="0.25">
      <c r="B133" s="53" t="s">
        <v>871</v>
      </c>
      <c r="C133" s="53" t="s">
        <v>853</v>
      </c>
      <c r="H133" s="122" t="s">
        <v>706</v>
      </c>
      <c r="I133" s="135"/>
      <c r="K133" s="2"/>
    </row>
    <row r="134" spans="2:11" x14ac:dyDescent="0.25">
      <c r="B134" s="53" t="s">
        <v>871</v>
      </c>
      <c r="C134" s="53" t="s">
        <v>855</v>
      </c>
      <c r="H134" s="122" t="s">
        <v>872</v>
      </c>
      <c r="I134" s="135"/>
      <c r="K134" s="2"/>
    </row>
    <row r="135" spans="2:11" x14ac:dyDescent="0.25">
      <c r="B135" s="53" t="s">
        <v>871</v>
      </c>
      <c r="C135" s="53" t="s">
        <v>857</v>
      </c>
      <c r="H135" s="122" t="s">
        <v>707</v>
      </c>
      <c r="I135" s="135"/>
      <c r="K135" s="2"/>
    </row>
    <row r="136" spans="2:11" x14ac:dyDescent="0.25">
      <c r="B136" s="53" t="s">
        <v>871</v>
      </c>
      <c r="C136" s="53" t="s">
        <v>859</v>
      </c>
      <c r="H136" s="122" t="s">
        <v>873</v>
      </c>
      <c r="I136" s="135"/>
      <c r="K136" s="2"/>
    </row>
    <row r="137" spans="2:11" x14ac:dyDescent="0.25">
      <c r="B137" s="53" t="s">
        <v>871</v>
      </c>
      <c r="C137" s="53" t="s">
        <v>860</v>
      </c>
      <c r="H137" s="122" t="s">
        <v>874</v>
      </c>
      <c r="I137" s="135"/>
      <c r="K137" s="2"/>
    </row>
    <row r="138" spans="2:11" x14ac:dyDescent="0.25">
      <c r="B138" s="53" t="s">
        <v>875</v>
      </c>
      <c r="C138" s="53" t="s">
        <v>861</v>
      </c>
      <c r="H138" s="122" t="s">
        <v>876</v>
      </c>
      <c r="I138" s="135"/>
      <c r="K138" s="2"/>
    </row>
    <row r="139" spans="2:11" x14ac:dyDescent="0.25">
      <c r="B139" s="53" t="s">
        <v>351</v>
      </c>
      <c r="C139" s="53" t="s">
        <v>862</v>
      </c>
      <c r="H139" s="122" t="s">
        <v>877</v>
      </c>
      <c r="I139" s="135"/>
      <c r="K139" s="2"/>
    </row>
    <row r="140" spans="2:11" x14ac:dyDescent="0.25">
      <c r="B140" s="53" t="s">
        <v>351</v>
      </c>
      <c r="C140" s="53" t="s">
        <v>863</v>
      </c>
      <c r="H140" s="122" t="s">
        <v>878</v>
      </c>
      <c r="I140" s="135"/>
      <c r="K140" s="2"/>
    </row>
    <row r="141" spans="2:11" x14ac:dyDescent="0.25">
      <c r="B141" s="53" t="s">
        <v>351</v>
      </c>
      <c r="C141" s="53" t="s">
        <v>864</v>
      </c>
      <c r="H141" s="122" t="s">
        <v>879</v>
      </c>
      <c r="I141" s="135"/>
      <c r="K141" s="2"/>
    </row>
    <row r="142" spans="2:11" x14ac:dyDescent="0.25">
      <c r="B142" s="53" t="s">
        <v>351</v>
      </c>
      <c r="C142" s="53" t="s">
        <v>865</v>
      </c>
      <c r="H142" s="122" t="s">
        <v>880</v>
      </c>
      <c r="I142" s="135"/>
      <c r="K142" s="2"/>
    </row>
    <row r="143" spans="2:11" x14ac:dyDescent="0.25">
      <c r="B143" s="53" t="s">
        <v>351</v>
      </c>
      <c r="C143" s="53" t="s">
        <v>866</v>
      </c>
      <c r="H143" s="122" t="s">
        <v>881</v>
      </c>
      <c r="I143" s="135"/>
      <c r="K143" s="2"/>
    </row>
    <row r="144" spans="2:11" x14ac:dyDescent="0.25">
      <c r="B144" s="53" t="s">
        <v>351</v>
      </c>
      <c r="C144" s="53" t="s">
        <v>867</v>
      </c>
      <c r="H144" s="122" t="s">
        <v>882</v>
      </c>
      <c r="I144" s="135"/>
      <c r="K144" s="2"/>
    </row>
    <row r="145" spans="2:11" x14ac:dyDescent="0.25">
      <c r="B145" s="53" t="s">
        <v>883</v>
      </c>
      <c r="C145" s="53" t="s">
        <v>869</v>
      </c>
      <c r="H145" s="122" t="s">
        <v>884</v>
      </c>
      <c r="I145" s="135"/>
      <c r="K145" s="2"/>
    </row>
    <row r="146" spans="2:11" x14ac:dyDescent="0.25">
      <c r="B146" s="53" t="s">
        <v>703</v>
      </c>
      <c r="C146" s="53" t="s">
        <v>704</v>
      </c>
      <c r="H146" s="122" t="s">
        <v>885</v>
      </c>
      <c r="I146" s="135"/>
      <c r="K146" s="2"/>
    </row>
    <row r="147" spans="2:11" x14ac:dyDescent="0.25">
      <c r="B147" s="53" t="s">
        <v>703</v>
      </c>
      <c r="C147" s="53" t="s">
        <v>706</v>
      </c>
      <c r="H147" s="122" t="s">
        <v>886</v>
      </c>
      <c r="I147" s="135"/>
      <c r="K147" s="2"/>
    </row>
    <row r="148" spans="2:11" x14ac:dyDescent="0.25">
      <c r="B148" s="53" t="s">
        <v>364</v>
      </c>
      <c r="C148" s="53" t="s">
        <v>872</v>
      </c>
      <c r="H148" s="122" t="s">
        <v>887</v>
      </c>
      <c r="I148" s="135"/>
      <c r="K148" s="2"/>
    </row>
    <row r="149" spans="2:11" x14ac:dyDescent="0.25">
      <c r="B149" s="53" t="s">
        <v>370</v>
      </c>
      <c r="C149" s="53" t="s">
        <v>707</v>
      </c>
      <c r="H149" s="122" t="s">
        <v>888</v>
      </c>
      <c r="I149" s="135"/>
      <c r="K149" s="2"/>
    </row>
    <row r="150" spans="2:11" x14ac:dyDescent="0.25">
      <c r="B150" s="53" t="s">
        <v>889</v>
      </c>
      <c r="C150" s="53" t="s">
        <v>873</v>
      </c>
      <c r="H150" s="122" t="s">
        <v>713</v>
      </c>
      <c r="I150" s="135"/>
      <c r="K150" s="2"/>
    </row>
    <row r="151" spans="2:11" x14ac:dyDescent="0.25">
      <c r="B151" s="53" t="s">
        <v>889</v>
      </c>
      <c r="C151" s="53" t="s">
        <v>874</v>
      </c>
      <c r="H151" s="122" t="s">
        <v>387</v>
      </c>
      <c r="I151" s="135"/>
      <c r="K151" s="2"/>
    </row>
    <row r="152" spans="2:11" x14ac:dyDescent="0.25">
      <c r="B152" s="53" t="s">
        <v>889</v>
      </c>
      <c r="C152" s="53" t="s">
        <v>876</v>
      </c>
      <c r="H152" s="122" t="s">
        <v>717</v>
      </c>
      <c r="I152" s="135"/>
      <c r="K152" s="2"/>
    </row>
    <row r="153" spans="2:11" x14ac:dyDescent="0.25">
      <c r="B153" s="53" t="s">
        <v>889</v>
      </c>
      <c r="C153" s="53" t="s">
        <v>877</v>
      </c>
      <c r="H153" s="122" t="s">
        <v>890</v>
      </c>
      <c r="I153" s="135"/>
      <c r="K153" s="2"/>
    </row>
    <row r="154" spans="2:11" x14ac:dyDescent="0.25">
      <c r="B154" s="53" t="s">
        <v>889</v>
      </c>
      <c r="C154" s="53" t="s">
        <v>878</v>
      </c>
      <c r="H154" s="122" t="s">
        <v>891</v>
      </c>
      <c r="I154" s="135"/>
      <c r="K154" s="2"/>
    </row>
    <row r="155" spans="2:11" x14ac:dyDescent="0.25">
      <c r="B155" s="53" t="s">
        <v>889</v>
      </c>
      <c r="C155" s="53" t="s">
        <v>879</v>
      </c>
      <c r="H155" s="122" t="s">
        <v>892</v>
      </c>
      <c r="I155" s="135"/>
      <c r="K155" s="2"/>
    </row>
    <row r="156" spans="2:11" x14ac:dyDescent="0.25">
      <c r="B156" s="53" t="s">
        <v>893</v>
      </c>
      <c r="C156" s="53" t="s">
        <v>880</v>
      </c>
      <c r="H156" s="122" t="s">
        <v>894</v>
      </c>
      <c r="I156" s="135"/>
      <c r="K156" s="2"/>
    </row>
    <row r="157" spans="2:11" x14ac:dyDescent="0.25">
      <c r="B157" s="53" t="s">
        <v>895</v>
      </c>
      <c r="C157" s="53" t="s">
        <v>881</v>
      </c>
      <c r="H157" s="122" t="s">
        <v>896</v>
      </c>
      <c r="I157" s="135"/>
      <c r="K157" s="2"/>
    </row>
    <row r="158" spans="2:11" x14ac:dyDescent="0.25">
      <c r="B158" s="53" t="s">
        <v>204</v>
      </c>
      <c r="C158" s="53" t="s">
        <v>882</v>
      </c>
      <c r="H158" s="122" t="s">
        <v>897</v>
      </c>
      <c r="I158" s="135"/>
      <c r="K158" s="2"/>
    </row>
    <row r="159" spans="2:11" x14ac:dyDescent="0.25">
      <c r="B159" s="53" t="s">
        <v>204</v>
      </c>
      <c r="C159" s="53" t="s">
        <v>884</v>
      </c>
      <c r="H159" s="122" t="s">
        <v>898</v>
      </c>
      <c r="I159" s="135"/>
      <c r="K159" s="2"/>
    </row>
    <row r="160" spans="2:11" x14ac:dyDescent="0.25">
      <c r="B160" s="53" t="s">
        <v>899</v>
      </c>
      <c r="C160" s="53" t="s">
        <v>885</v>
      </c>
      <c r="H160" s="122" t="s">
        <v>402</v>
      </c>
      <c r="I160" s="135"/>
      <c r="K160" s="2"/>
    </row>
    <row r="161" spans="2:11" x14ac:dyDescent="0.25">
      <c r="B161" s="53" t="s">
        <v>899</v>
      </c>
      <c r="C161" s="53" t="s">
        <v>886</v>
      </c>
      <c r="H161" s="122" t="s">
        <v>404</v>
      </c>
      <c r="I161" s="135"/>
      <c r="K161" s="2"/>
    </row>
    <row r="162" spans="2:11" x14ac:dyDescent="0.25">
      <c r="B162" s="53" t="s">
        <v>899</v>
      </c>
      <c r="C162" s="53" t="s">
        <v>887</v>
      </c>
      <c r="H162" s="122" t="s">
        <v>405</v>
      </c>
      <c r="I162" s="135"/>
      <c r="K162" s="2"/>
    </row>
    <row r="163" spans="2:11" x14ac:dyDescent="0.25">
      <c r="B163" s="53" t="s">
        <v>900</v>
      </c>
      <c r="C163" s="53" t="s">
        <v>888</v>
      </c>
      <c r="H163" s="122" t="s">
        <v>406</v>
      </c>
      <c r="I163" s="135"/>
      <c r="K163" s="2"/>
    </row>
    <row r="164" spans="2:11" x14ac:dyDescent="0.25">
      <c r="B164" s="53" t="s">
        <v>901</v>
      </c>
      <c r="C164" s="53" t="s">
        <v>713</v>
      </c>
      <c r="H164" s="122" t="s">
        <v>408</v>
      </c>
      <c r="I164" s="135"/>
      <c r="K164" s="2"/>
    </row>
    <row r="165" spans="2:11" x14ac:dyDescent="0.25">
      <c r="B165" s="53" t="s">
        <v>901</v>
      </c>
      <c r="C165" s="53" t="s">
        <v>387</v>
      </c>
      <c r="H165" s="122" t="s">
        <v>409</v>
      </c>
      <c r="I165" s="135"/>
      <c r="K165" s="2"/>
    </row>
    <row r="166" spans="2:11" x14ac:dyDescent="0.25">
      <c r="B166" s="53" t="s">
        <v>901</v>
      </c>
      <c r="C166" s="53" t="s">
        <v>717</v>
      </c>
      <c r="H166" s="122" t="s">
        <v>410</v>
      </c>
      <c r="I166" s="135"/>
      <c r="K166" s="2"/>
    </row>
    <row r="167" spans="2:11" x14ac:dyDescent="0.25">
      <c r="B167" s="53" t="s">
        <v>901</v>
      </c>
      <c r="C167" s="53" t="s">
        <v>890</v>
      </c>
      <c r="H167" s="122" t="s">
        <v>411</v>
      </c>
      <c r="I167" s="135"/>
      <c r="K167" s="2"/>
    </row>
    <row r="168" spans="2:11" x14ac:dyDescent="0.25">
      <c r="B168" s="53" t="s">
        <v>901</v>
      </c>
      <c r="C168" s="53" t="s">
        <v>891</v>
      </c>
      <c r="H168" s="122" t="s">
        <v>412</v>
      </c>
      <c r="I168" s="135"/>
      <c r="K168" s="2"/>
    </row>
    <row r="169" spans="2:11" x14ac:dyDescent="0.25">
      <c r="B169" s="53" t="s">
        <v>902</v>
      </c>
      <c r="C169" s="53" t="s">
        <v>892</v>
      </c>
      <c r="H169" s="122" t="s">
        <v>413</v>
      </c>
      <c r="I169" s="135"/>
      <c r="K169" s="2"/>
    </row>
    <row r="170" spans="2:11" x14ac:dyDescent="0.25">
      <c r="B170" s="53" t="s">
        <v>902</v>
      </c>
      <c r="C170" s="53" t="s">
        <v>894</v>
      </c>
      <c r="H170" s="122" t="s">
        <v>415</v>
      </c>
      <c r="I170" s="135"/>
      <c r="K170" s="2"/>
    </row>
    <row r="171" spans="2:11" x14ac:dyDescent="0.25">
      <c r="B171" s="53" t="s">
        <v>902</v>
      </c>
      <c r="C171" s="53" t="s">
        <v>896</v>
      </c>
      <c r="H171" s="122" t="s">
        <v>416</v>
      </c>
      <c r="I171" s="135"/>
      <c r="K171" s="2"/>
    </row>
    <row r="172" spans="2:11" x14ac:dyDescent="0.25">
      <c r="B172" s="53" t="s">
        <v>902</v>
      </c>
      <c r="C172" s="53" t="s">
        <v>897</v>
      </c>
      <c r="H172" s="122" t="s">
        <v>417</v>
      </c>
      <c r="I172" s="135"/>
      <c r="K172" s="2"/>
    </row>
    <row r="173" spans="2:11" x14ac:dyDescent="0.25">
      <c r="B173" s="53" t="s">
        <v>902</v>
      </c>
      <c r="C173" s="53" t="s">
        <v>898</v>
      </c>
      <c r="H173" s="122" t="s">
        <v>418</v>
      </c>
      <c r="I173" s="135"/>
      <c r="K173" s="2"/>
    </row>
    <row r="174" spans="2:11" x14ac:dyDescent="0.25">
      <c r="H174" s="122" t="s">
        <v>419</v>
      </c>
      <c r="I174" s="135"/>
      <c r="K174" s="2"/>
    </row>
    <row r="175" spans="2:11" x14ac:dyDescent="0.25">
      <c r="H175" s="122" t="s">
        <v>420</v>
      </c>
      <c r="I175" s="135"/>
      <c r="K175" s="2"/>
    </row>
    <row r="176" spans="2:11" x14ac:dyDescent="0.25">
      <c r="H176" s="122" t="s">
        <v>421</v>
      </c>
      <c r="I176" s="135"/>
      <c r="K176" s="2"/>
    </row>
    <row r="177" spans="8:11" x14ac:dyDescent="0.25">
      <c r="H177" s="122" t="s">
        <v>422</v>
      </c>
      <c r="I177" s="135"/>
      <c r="K177" s="2"/>
    </row>
    <row r="178" spans="8:11" x14ac:dyDescent="0.25">
      <c r="H178" s="122" t="s">
        <v>423</v>
      </c>
      <c r="I178" s="135"/>
      <c r="K178" s="2"/>
    </row>
    <row r="179" spans="8:11" x14ac:dyDescent="0.25">
      <c r="H179" s="122" t="s">
        <v>424</v>
      </c>
      <c r="I179" s="135"/>
      <c r="K179" s="2"/>
    </row>
    <row r="180" spans="8:11" x14ac:dyDescent="0.25">
      <c r="H180" s="122" t="s">
        <v>425</v>
      </c>
      <c r="I180" s="135"/>
      <c r="K180" s="2"/>
    </row>
    <row r="181" spans="8:11" x14ac:dyDescent="0.25">
      <c r="H181" s="122" t="s">
        <v>426</v>
      </c>
      <c r="I181" s="135"/>
      <c r="K181" s="2"/>
    </row>
    <row r="182" spans="8:11" x14ac:dyDescent="0.25">
      <c r="H182" s="122" t="s">
        <v>427</v>
      </c>
      <c r="I182" s="135"/>
      <c r="K182" s="2"/>
    </row>
    <row r="183" spans="8:11" x14ac:dyDescent="0.25">
      <c r="H183" s="122" t="s">
        <v>429</v>
      </c>
      <c r="I183" s="135"/>
      <c r="K183" s="2"/>
    </row>
    <row r="184" spans="8:11" x14ac:dyDescent="0.25">
      <c r="H184" s="122" t="s">
        <v>430</v>
      </c>
      <c r="I184" s="135"/>
      <c r="K184" s="2"/>
    </row>
    <row r="185" spans="8:11" x14ac:dyDescent="0.25">
      <c r="H185" s="122" t="s">
        <v>431</v>
      </c>
      <c r="I185" s="135"/>
      <c r="K185" s="2"/>
    </row>
    <row r="186" spans="8:11" x14ac:dyDescent="0.25">
      <c r="H186" s="122" t="s">
        <v>432</v>
      </c>
      <c r="I186" s="135"/>
      <c r="K186" s="2"/>
    </row>
    <row r="187" spans="8:11" x14ac:dyDescent="0.25">
      <c r="H187" s="122" t="s">
        <v>434</v>
      </c>
      <c r="I187" s="135"/>
      <c r="K187" s="2"/>
    </row>
    <row r="188" spans="8:11" x14ac:dyDescent="0.25">
      <c r="H188" s="122" t="s">
        <v>435</v>
      </c>
      <c r="I188" s="135"/>
      <c r="K188" s="2"/>
    </row>
    <row r="189" spans="8:11" x14ac:dyDescent="0.25">
      <c r="H189" s="122" t="s">
        <v>436</v>
      </c>
      <c r="I189" s="135"/>
      <c r="K189" s="2"/>
    </row>
    <row r="190" spans="8:11" x14ac:dyDescent="0.25">
      <c r="H190" s="122" t="s">
        <v>437</v>
      </c>
      <c r="I190" s="135"/>
      <c r="K190" s="2"/>
    </row>
    <row r="191" spans="8:11" x14ac:dyDescent="0.25">
      <c r="H191" s="122" t="s">
        <v>438</v>
      </c>
      <c r="I191" s="135"/>
      <c r="K191" s="2"/>
    </row>
    <row r="192" spans="8:11" x14ac:dyDescent="0.25">
      <c r="H192" s="122" t="s">
        <v>439</v>
      </c>
      <c r="I192" s="135"/>
      <c r="K192" s="2"/>
    </row>
    <row r="193" spans="8:11" x14ac:dyDescent="0.25">
      <c r="H193" s="122" t="s">
        <v>440</v>
      </c>
      <c r="I193" s="135"/>
      <c r="K193" s="2"/>
    </row>
    <row r="194" spans="8:11" x14ac:dyDescent="0.25">
      <c r="H194" s="122" t="s">
        <v>441</v>
      </c>
      <c r="I194" s="135"/>
      <c r="K194" s="2"/>
    </row>
    <row r="195" spans="8:11" x14ac:dyDescent="0.25">
      <c r="H195" s="122" t="s">
        <v>210</v>
      </c>
      <c r="I195" s="135"/>
      <c r="K195" s="2"/>
    </row>
    <row r="196" spans="8:11" x14ac:dyDescent="0.25">
      <c r="H196" s="122" t="s">
        <v>442</v>
      </c>
      <c r="I196" s="135"/>
      <c r="K196" s="2"/>
    </row>
    <row r="197" spans="8:11" x14ac:dyDescent="0.25">
      <c r="H197" s="122" t="s">
        <v>443</v>
      </c>
      <c r="I197" s="135"/>
      <c r="K197" s="2"/>
    </row>
    <row r="198" spans="8:11" x14ac:dyDescent="0.25">
      <c r="H198" s="122" t="s">
        <v>444</v>
      </c>
      <c r="I198" s="135"/>
      <c r="K198" s="2"/>
    </row>
    <row r="199" spans="8:11" x14ac:dyDescent="0.25">
      <c r="H199" s="122" t="s">
        <v>445</v>
      </c>
      <c r="I199" s="135"/>
      <c r="K199" s="2"/>
    </row>
    <row r="200" spans="8:11" x14ac:dyDescent="0.25">
      <c r="H200" s="122" t="s">
        <v>446</v>
      </c>
      <c r="I200" s="135"/>
      <c r="K200" s="2"/>
    </row>
    <row r="201" spans="8:11" x14ac:dyDescent="0.25">
      <c r="H201" s="122" t="s">
        <v>447</v>
      </c>
      <c r="I201" s="135"/>
      <c r="K201" s="2"/>
    </row>
    <row r="202" spans="8:11" x14ac:dyDescent="0.25">
      <c r="H202" s="122" t="s">
        <v>448</v>
      </c>
      <c r="I202" s="135"/>
      <c r="K202" s="2"/>
    </row>
    <row r="203" spans="8:11" x14ac:dyDescent="0.25">
      <c r="H203" s="122" t="s">
        <v>452</v>
      </c>
      <c r="I203" s="135"/>
      <c r="K203" s="2"/>
    </row>
    <row r="204" spans="8:11" x14ac:dyDescent="0.25">
      <c r="H204" s="122" t="s">
        <v>453</v>
      </c>
      <c r="I204" s="135"/>
      <c r="K204" s="2"/>
    </row>
    <row r="205" spans="8:11" x14ac:dyDescent="0.25">
      <c r="H205" s="122" t="s">
        <v>454</v>
      </c>
      <c r="I205" s="135"/>
      <c r="K205" s="2"/>
    </row>
    <row r="206" spans="8:11" x14ac:dyDescent="0.25">
      <c r="H206" s="122" t="s">
        <v>455</v>
      </c>
      <c r="I206" s="135"/>
      <c r="K206" s="2"/>
    </row>
    <row r="207" spans="8:11" x14ac:dyDescent="0.25">
      <c r="H207" s="122" t="s">
        <v>456</v>
      </c>
      <c r="I207" s="135"/>
      <c r="K207" s="2"/>
    </row>
    <row r="208" spans="8:11" x14ac:dyDescent="0.25">
      <c r="H208" s="122" t="s">
        <v>457</v>
      </c>
      <c r="I208" s="135"/>
      <c r="K208" s="2"/>
    </row>
    <row r="209" spans="8:11" x14ac:dyDescent="0.25">
      <c r="H209" s="122" t="s">
        <v>458</v>
      </c>
      <c r="I209" s="135"/>
      <c r="K209" s="2"/>
    </row>
    <row r="210" spans="8:11" x14ac:dyDescent="0.25">
      <c r="H210" s="122" t="s">
        <v>459</v>
      </c>
      <c r="I210" s="135"/>
      <c r="K210" s="2"/>
    </row>
    <row r="211" spans="8:11" x14ac:dyDescent="0.25">
      <c r="H211" s="122" t="s">
        <v>460</v>
      </c>
      <c r="I211" s="135"/>
      <c r="K211" s="2"/>
    </row>
    <row r="212" spans="8:11" x14ac:dyDescent="0.25">
      <c r="H212" s="122" t="s">
        <v>461</v>
      </c>
      <c r="I212" s="135"/>
      <c r="K212" s="2"/>
    </row>
    <row r="213" spans="8:11" x14ac:dyDescent="0.25">
      <c r="H213" s="122" t="s">
        <v>462</v>
      </c>
      <c r="I213" s="135"/>
      <c r="K213" s="2"/>
    </row>
    <row r="214" spans="8:11" x14ac:dyDescent="0.25">
      <c r="H214" s="122" t="s">
        <v>463</v>
      </c>
      <c r="I214" s="135"/>
      <c r="K214" s="2"/>
    </row>
    <row r="215" spans="8:11" x14ac:dyDescent="0.25">
      <c r="H215" s="122" t="s">
        <v>464</v>
      </c>
      <c r="I215" s="135"/>
      <c r="K215" s="2"/>
    </row>
    <row r="216" spans="8:11" x14ac:dyDescent="0.25">
      <c r="H216" s="122" t="s">
        <v>465</v>
      </c>
      <c r="I216" s="135"/>
      <c r="K216" s="2"/>
    </row>
    <row r="217" spans="8:11" x14ac:dyDescent="0.25">
      <c r="H217" s="122" t="s">
        <v>466</v>
      </c>
      <c r="I217" s="135"/>
      <c r="K217" s="2"/>
    </row>
    <row r="218" spans="8:11" x14ac:dyDescent="0.25">
      <c r="H218" s="122" t="s">
        <v>467</v>
      </c>
      <c r="I218" s="135"/>
      <c r="K218" s="2"/>
    </row>
    <row r="219" spans="8:11" x14ac:dyDescent="0.25">
      <c r="H219" s="122" t="s">
        <v>468</v>
      </c>
      <c r="I219" s="135"/>
      <c r="K219" s="2"/>
    </row>
    <row r="220" spans="8:11" x14ac:dyDescent="0.25">
      <c r="H220" s="122" t="s">
        <v>469</v>
      </c>
      <c r="I220" s="135"/>
      <c r="K220" s="2"/>
    </row>
    <row r="221" spans="8:11" x14ac:dyDescent="0.25">
      <c r="H221" s="122" t="s">
        <v>470</v>
      </c>
      <c r="I221" s="135"/>
      <c r="K221" s="2"/>
    </row>
    <row r="222" spans="8:11" x14ac:dyDescent="0.25">
      <c r="H222" s="122" t="s">
        <v>472</v>
      </c>
      <c r="I222" s="135"/>
      <c r="K222" s="2"/>
    </row>
    <row r="223" spans="8:11" x14ac:dyDescent="0.25">
      <c r="H223" s="122" t="s">
        <v>473</v>
      </c>
      <c r="I223" s="135"/>
      <c r="K223" s="2"/>
    </row>
    <row r="224" spans="8:11" x14ac:dyDescent="0.25">
      <c r="H224" s="122" t="s">
        <v>474</v>
      </c>
      <c r="I224" s="135"/>
      <c r="K224" s="2"/>
    </row>
    <row r="225" spans="8:11" x14ac:dyDescent="0.25">
      <c r="H225" s="122" t="s">
        <v>475</v>
      </c>
      <c r="I225" s="135"/>
      <c r="K225" s="2"/>
    </row>
    <row r="226" spans="8:11" x14ac:dyDescent="0.25">
      <c r="H226" s="122" t="s">
        <v>476</v>
      </c>
      <c r="I226" s="135"/>
      <c r="K226" s="2"/>
    </row>
    <row r="227" spans="8:11" x14ac:dyDescent="0.25">
      <c r="H227" s="122" t="s">
        <v>477</v>
      </c>
      <c r="I227" s="135"/>
      <c r="K227" s="2"/>
    </row>
    <row r="228" spans="8:11" x14ac:dyDescent="0.25">
      <c r="H228" s="122" t="s">
        <v>478</v>
      </c>
      <c r="I228" s="135"/>
      <c r="K228" s="2"/>
    </row>
    <row r="229" spans="8:11" x14ac:dyDescent="0.25">
      <c r="H229" s="122" t="s">
        <v>479</v>
      </c>
      <c r="I229" s="135"/>
      <c r="K229" s="2"/>
    </row>
    <row r="230" spans="8:11" x14ac:dyDescent="0.25">
      <c r="H230" s="122" t="s">
        <v>481</v>
      </c>
      <c r="I230" s="135"/>
      <c r="K230" s="2"/>
    </row>
    <row r="231" spans="8:11" x14ac:dyDescent="0.25">
      <c r="H231" s="122" t="s">
        <v>482</v>
      </c>
      <c r="I231" s="135"/>
      <c r="K231" s="2"/>
    </row>
    <row r="232" spans="8:11" x14ac:dyDescent="0.25">
      <c r="H232" s="122" t="s">
        <v>483</v>
      </c>
      <c r="I232" s="135"/>
      <c r="K232" s="2"/>
    </row>
    <row r="233" spans="8:11" x14ac:dyDescent="0.25">
      <c r="H233" s="122" t="s">
        <v>484</v>
      </c>
      <c r="I233" s="135"/>
      <c r="K233" s="2"/>
    </row>
    <row r="234" spans="8:11" x14ac:dyDescent="0.25">
      <c r="H234" s="122" t="s">
        <v>485</v>
      </c>
      <c r="I234" s="135"/>
      <c r="K234" s="2"/>
    </row>
    <row r="235" spans="8:11" x14ac:dyDescent="0.25">
      <c r="H235" s="122" t="s">
        <v>486</v>
      </c>
      <c r="I235" s="135"/>
      <c r="K235" s="2"/>
    </row>
    <row r="236" spans="8:11" x14ac:dyDescent="0.25">
      <c r="H236" s="122" t="s">
        <v>487</v>
      </c>
      <c r="I236" s="135"/>
      <c r="K236" s="2"/>
    </row>
    <row r="237" spans="8:11" x14ac:dyDescent="0.25">
      <c r="H237" s="122" t="s">
        <v>488</v>
      </c>
      <c r="I237" s="135"/>
      <c r="K237" s="2"/>
    </row>
    <row r="238" spans="8:11" x14ac:dyDescent="0.25">
      <c r="H238" s="122" t="s">
        <v>489</v>
      </c>
      <c r="I238" s="135"/>
      <c r="K238" s="2"/>
    </row>
    <row r="239" spans="8:11" x14ac:dyDescent="0.25">
      <c r="H239" s="122" t="s">
        <v>490</v>
      </c>
      <c r="I239" s="135"/>
      <c r="K239" s="2"/>
    </row>
    <row r="240" spans="8:11" x14ac:dyDescent="0.25">
      <c r="H240" s="122" t="s">
        <v>491</v>
      </c>
      <c r="I240" s="135"/>
      <c r="K240" s="2"/>
    </row>
    <row r="241" spans="8:11" x14ac:dyDescent="0.25">
      <c r="H241" s="122" t="s">
        <v>492</v>
      </c>
      <c r="I241" s="135"/>
      <c r="K241" s="2"/>
    </row>
    <row r="242" spans="8:11" x14ac:dyDescent="0.25">
      <c r="H242" s="122" t="s">
        <v>144</v>
      </c>
      <c r="I242" s="135"/>
      <c r="K242" s="2"/>
    </row>
    <row r="243" spans="8:11" x14ac:dyDescent="0.25">
      <c r="H243" s="122" t="s">
        <v>494</v>
      </c>
      <c r="I243" s="135"/>
      <c r="K243" s="2"/>
    </row>
    <row r="244" spans="8:11" x14ac:dyDescent="0.25">
      <c r="H244" s="122" t="s">
        <v>495</v>
      </c>
      <c r="I244" s="135"/>
      <c r="K244" s="2"/>
    </row>
    <row r="245" spans="8:11" x14ac:dyDescent="0.25">
      <c r="H245" s="122" t="s">
        <v>496</v>
      </c>
      <c r="I245" s="135"/>
      <c r="K245" s="2"/>
    </row>
    <row r="246" spans="8:11" x14ac:dyDescent="0.25">
      <c r="H246" s="122" t="s">
        <v>497</v>
      </c>
      <c r="I246" s="135"/>
      <c r="K246" s="2"/>
    </row>
    <row r="247" spans="8:11" x14ac:dyDescent="0.25">
      <c r="H247" s="122" t="s">
        <v>498</v>
      </c>
      <c r="I247" s="135"/>
      <c r="K247" s="2"/>
    </row>
    <row r="248" spans="8:11" x14ac:dyDescent="0.25">
      <c r="H248" s="122" t="s">
        <v>499</v>
      </c>
      <c r="I248" s="135"/>
      <c r="K248" s="2"/>
    </row>
    <row r="249" spans="8:11" x14ac:dyDescent="0.25">
      <c r="H249" s="122" t="s">
        <v>223</v>
      </c>
      <c r="I249" s="135"/>
      <c r="K249" s="2"/>
    </row>
    <row r="250" spans="8:11" x14ac:dyDescent="0.25">
      <c r="H250" s="122" t="s">
        <v>500</v>
      </c>
      <c r="I250" s="135"/>
      <c r="K250" s="2"/>
    </row>
    <row r="251" spans="8:11" x14ac:dyDescent="0.25">
      <c r="H251" s="122" t="s">
        <v>501</v>
      </c>
      <c r="I251" s="135"/>
      <c r="K251" s="2"/>
    </row>
    <row r="252" spans="8:11" x14ac:dyDescent="0.25">
      <c r="H252" s="122" t="s">
        <v>502</v>
      </c>
      <c r="I252" s="135"/>
      <c r="K252" s="2"/>
    </row>
    <row r="253" spans="8:11" x14ac:dyDescent="0.25">
      <c r="H253" s="122" t="s">
        <v>503</v>
      </c>
      <c r="I253" s="135"/>
      <c r="K253" s="2"/>
    </row>
    <row r="254" spans="8:11" x14ac:dyDescent="0.25">
      <c r="H254" s="122" t="s">
        <v>504</v>
      </c>
      <c r="I254" s="135"/>
      <c r="K254" s="2"/>
    </row>
    <row r="255" spans="8:11" x14ac:dyDescent="0.25">
      <c r="H255" s="122" t="s">
        <v>505</v>
      </c>
      <c r="I255" s="135"/>
      <c r="K255" s="2"/>
    </row>
    <row r="256" spans="8:11" x14ac:dyDescent="0.25">
      <c r="H256" s="122" t="s">
        <v>506</v>
      </c>
      <c r="I256" s="135"/>
      <c r="K256" s="2"/>
    </row>
    <row r="257" spans="8:11" x14ac:dyDescent="0.25">
      <c r="H257" s="122" t="s">
        <v>507</v>
      </c>
      <c r="I257" s="135"/>
      <c r="K257" s="2"/>
    </row>
    <row r="258" spans="8:11" x14ac:dyDescent="0.25">
      <c r="H258" s="122" t="s">
        <v>508</v>
      </c>
      <c r="I258" s="135"/>
      <c r="K258" s="2"/>
    </row>
    <row r="259" spans="8:11" x14ac:dyDescent="0.25">
      <c r="H259" s="122" t="s">
        <v>509</v>
      </c>
      <c r="I259" s="135"/>
      <c r="K259" s="2"/>
    </row>
    <row r="260" spans="8:11" x14ac:dyDescent="0.25">
      <c r="H260" s="122" t="s">
        <v>510</v>
      </c>
      <c r="I260" s="135"/>
      <c r="K260" s="2"/>
    </row>
    <row r="261" spans="8:11" x14ac:dyDescent="0.25">
      <c r="H261" s="122" t="s">
        <v>511</v>
      </c>
      <c r="I261" s="135"/>
      <c r="K261" s="2"/>
    </row>
    <row r="262" spans="8:11" x14ac:dyDescent="0.25">
      <c r="H262" s="122" t="s">
        <v>512</v>
      </c>
      <c r="I262" s="135"/>
      <c r="K262" s="2"/>
    </row>
    <row r="263" spans="8:11" x14ac:dyDescent="0.25">
      <c r="H263" s="122" t="s">
        <v>513</v>
      </c>
      <c r="I263" s="135"/>
      <c r="K263" s="2"/>
    </row>
    <row r="264" spans="8:11" x14ac:dyDescent="0.25">
      <c r="H264" s="122" t="s">
        <v>514</v>
      </c>
      <c r="I264" s="135"/>
      <c r="K264" s="2"/>
    </row>
    <row r="265" spans="8:11" x14ac:dyDescent="0.25">
      <c r="H265" s="122" t="s">
        <v>515</v>
      </c>
      <c r="I265" s="135"/>
      <c r="K265" s="2"/>
    </row>
    <row r="266" spans="8:11" x14ac:dyDescent="0.25">
      <c r="H266" s="122" t="s">
        <v>516</v>
      </c>
      <c r="I266" s="135"/>
      <c r="K266" s="2"/>
    </row>
    <row r="267" spans="8:11" x14ac:dyDescent="0.25">
      <c r="H267" s="122" t="s">
        <v>518</v>
      </c>
      <c r="I267" s="135"/>
      <c r="K267" s="2"/>
    </row>
    <row r="268" spans="8:11" x14ac:dyDescent="0.25">
      <c r="H268" s="122" t="s">
        <v>520</v>
      </c>
      <c r="I268" s="135"/>
      <c r="K268" s="2"/>
    </row>
    <row r="269" spans="8:11" x14ac:dyDescent="0.25">
      <c r="H269" s="122" t="s">
        <v>522</v>
      </c>
      <c r="I269" s="135"/>
      <c r="K269" s="2"/>
    </row>
    <row r="270" spans="8:11" x14ac:dyDescent="0.25">
      <c r="H270" s="122" t="s">
        <v>523</v>
      </c>
      <c r="I270" s="135"/>
      <c r="K270" s="2"/>
    </row>
    <row r="271" spans="8:11" x14ac:dyDescent="0.25">
      <c r="H271" s="122" t="s">
        <v>524</v>
      </c>
      <c r="I271" s="135"/>
      <c r="K271" s="2"/>
    </row>
    <row r="272" spans="8:11" x14ac:dyDescent="0.25">
      <c r="H272" s="122" t="s">
        <v>525</v>
      </c>
      <c r="I272" s="135"/>
      <c r="K272" s="2"/>
    </row>
    <row r="273" spans="1:11" x14ac:dyDescent="0.25">
      <c r="H273" s="122" t="s">
        <v>526</v>
      </c>
      <c r="I273" s="135"/>
      <c r="K273" s="2"/>
    </row>
    <row r="274" spans="1:11" x14ac:dyDescent="0.25">
      <c r="H274" s="122" t="s">
        <v>527</v>
      </c>
      <c r="I274" s="135"/>
      <c r="K274" s="2"/>
    </row>
    <row r="275" spans="1:11" x14ac:dyDescent="0.25">
      <c r="H275" s="122" t="s">
        <v>529</v>
      </c>
      <c r="I275" s="135"/>
      <c r="K275" s="2"/>
    </row>
    <row r="276" spans="1:11" x14ac:dyDescent="0.25">
      <c r="H276" s="122" t="s">
        <v>531</v>
      </c>
      <c r="I276" s="135"/>
      <c r="K276" s="2"/>
    </row>
    <row r="277" spans="1:11" x14ac:dyDescent="0.25">
      <c r="H277" s="122" t="s">
        <v>533</v>
      </c>
      <c r="I277" s="135"/>
      <c r="K277" s="2"/>
    </row>
    <row r="278" spans="1:11" x14ac:dyDescent="0.25">
      <c r="H278" s="122" t="s">
        <v>534</v>
      </c>
      <c r="I278" s="135"/>
      <c r="K278" s="2"/>
    </row>
    <row r="279" spans="1:11" x14ac:dyDescent="0.25">
      <c r="H279" s="122" t="s">
        <v>535</v>
      </c>
      <c r="I279" s="135"/>
      <c r="K279" s="2"/>
    </row>
    <row r="280" spans="1:11" x14ac:dyDescent="0.25">
      <c r="H280" s="122" t="s">
        <v>537</v>
      </c>
      <c r="I280" s="135"/>
      <c r="K280" s="2"/>
    </row>
    <row r="281" spans="1:11" x14ac:dyDescent="0.25">
      <c r="H281" s="122" t="s">
        <v>111</v>
      </c>
      <c r="I281" s="135"/>
      <c r="K281" s="2"/>
    </row>
    <row r="282" spans="1:11" x14ac:dyDescent="0.25">
      <c r="H282" s="122" t="s">
        <v>112</v>
      </c>
      <c r="I282" s="135"/>
      <c r="K282" s="2"/>
    </row>
    <row r="283" spans="1:11" x14ac:dyDescent="0.25">
      <c r="H283" s="122" t="s">
        <v>538</v>
      </c>
      <c r="I283" s="135"/>
      <c r="K283" s="2"/>
    </row>
    <row r="284" spans="1:11" x14ac:dyDescent="0.25">
      <c r="H284" s="122" t="s">
        <v>539</v>
      </c>
      <c r="I284" s="135"/>
      <c r="K284" s="2"/>
    </row>
    <row r="285" spans="1:11" x14ac:dyDescent="0.25">
      <c r="K285" s="2"/>
    </row>
    <row r="286" spans="1:11" x14ac:dyDescent="0.25">
      <c r="K286" s="2"/>
    </row>
    <row r="287" spans="1:11" ht="13" thickBot="1" x14ac:dyDescent="0.3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12"/>
    </row>
    <row r="288" spans="1:11" ht="13" thickTop="1" x14ac:dyDescent="0.25"/>
  </sheetData>
  <mergeCells count="2">
    <mergeCell ref="B3:C3"/>
    <mergeCell ref="E3:F3"/>
  </mergeCells>
  <pageMargins left="0.7" right="0.7" top="0.75" bottom="0.75" header="0.3" footer="0.3"/>
  <pageSetup orientation="portrait" horizontalDpi="4294967293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2DBCC8A5E7ED47A7D5CBE7407F1D48" ma:contentTypeVersion="13" ma:contentTypeDescription="Create a new document." ma:contentTypeScope="" ma:versionID="aaaf7643d3de55303275875880b5efe1">
  <xsd:schema xmlns:xsd="http://www.w3.org/2001/XMLSchema" xmlns:xs="http://www.w3.org/2001/XMLSchema" xmlns:p="http://schemas.microsoft.com/office/2006/metadata/properties" xmlns:ns3="fdc81ec3-f4f6-4609-b50f-04d22d16fef5" xmlns:ns4="c442bec3-5de2-4848-8046-1525657b99f6" targetNamespace="http://schemas.microsoft.com/office/2006/metadata/properties" ma:root="true" ma:fieldsID="e0c44221e91c0192150e6e8581885375" ns3:_="" ns4:_="">
    <xsd:import namespace="fdc81ec3-f4f6-4609-b50f-04d22d16fef5"/>
    <xsd:import namespace="c442bec3-5de2-4848-8046-1525657b99f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81ec3-f4f6-4609-b50f-04d22d16fef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2bec3-5de2-4848-8046-1525657b99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B2DAFF-3F2E-4BB9-A239-DDDEAB431E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81ec3-f4f6-4609-b50f-04d22d16fef5"/>
    <ds:schemaRef ds:uri="c442bec3-5de2-4848-8046-1525657b99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2858AE-6031-4CC1-8731-5772887B3CEF}">
  <ds:schemaRefs>
    <ds:schemaRef ds:uri="http://schemas.microsoft.com/office/infopath/2007/PartnerControls"/>
    <ds:schemaRef ds:uri="http://schemas.microsoft.com/office/2006/metadata/properties"/>
    <ds:schemaRef ds:uri="fdc81ec3-f4f6-4609-b50f-04d22d16fef5"/>
    <ds:schemaRef ds:uri="http://purl.org/dc/elements/1.1/"/>
    <ds:schemaRef ds:uri="http://purl.org/dc/terms/"/>
    <ds:schemaRef ds:uri="c442bec3-5de2-4848-8046-1525657b99f6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CFB0BDF-6BB3-4849-B249-502D6C095D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1. Introduction</vt:lpstr>
      <vt:lpstr>2. Version 2.0 Criteria</vt:lpstr>
      <vt:lpstr>3. Energy and Cost Savings</vt:lpstr>
      <vt:lpstr>4. Product Availability</vt:lpstr>
      <vt:lpstr>5. Incremental Cost and Payback</vt:lpstr>
      <vt:lpstr>6. ENERGY STAR QPL</vt:lpstr>
      <vt:lpstr>7. AHAM Dataset</vt:lpstr>
      <vt:lpstr>8. Non-ES Models</vt:lpstr>
      <vt:lpstr>'7. AHAM Dataset'!AHAM_CADR</vt:lpstr>
      <vt:lpstr>'7. AHAM Dataset'!AHAM_ESorNonES</vt:lpstr>
      <vt:lpstr>ES_Model_List</vt:lpstr>
      <vt:lpstr>NonES_Model_List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ENERGY STAR V2 Room Air Cleaners Data Package</dc:title>
  <dc:creator>Leybourn, Steve</dc:creator>
  <cp:lastModifiedBy>Feldman, Emmy</cp:lastModifiedBy>
  <dcterms:created xsi:type="dcterms:W3CDTF">2019-10-11T16:22:23Z</dcterms:created>
  <dcterms:modified xsi:type="dcterms:W3CDTF">2019-10-11T17:17:51Z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0x0101002B2DBCC8A5E7ED47A7D5CBE7407F1D48</vt:lpwstr>
  </property>
</Properties>
</file>