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firstSheet="1" activeTab="1"/>
  </bookViews>
  <sheets>
    <sheet name="IEC 62040" sheetId="1" state="hidden" r:id="rId1"/>
    <sheet name="Notes" sheetId="2" r:id="rId2"/>
    <sheet name="ENERGY STAR- DATA ASSEMBLY" sheetId="3" state="hidden" r:id="rId3"/>
    <sheet name="UPS PPDS" sheetId="4" r:id="rId4"/>
  </sheets>
  <externalReferences>
    <externalReference r:id="rId7"/>
  </externalReferences>
  <definedNames>
    <definedName name="EffData">'[1]Measurements '!$B$8:$AB$29</definedName>
    <definedName name="EffLoading">'[1]Measurements '!$B$6:$AB$6</definedName>
    <definedName name="EffMetrics">'[1]Measurements '!$A$8:$A$29</definedName>
  </definedNames>
  <calcPr fullCalcOnLoad="1"/>
</workbook>
</file>

<file path=xl/comments3.xml><?xml version="1.0" encoding="utf-8"?>
<comments xmlns="http://schemas.openxmlformats.org/spreadsheetml/2006/main">
  <authors>
    <author>Matt Malinowski</author>
    <author>Nina Ruiz</author>
  </authors>
  <commentList>
    <comment ref="B6" authorId="0">
      <text>
        <r>
          <rPr>
            <sz val="8"/>
            <rFont val="Tahoma"/>
            <family val="2"/>
          </rPr>
          <t>Passive-standby, 
Line-interactive, 
Double-conversion, or
Other (please specify)</t>
        </r>
      </text>
    </comment>
    <comment ref="B13" authorId="1">
      <text>
        <r>
          <rPr>
            <sz val="8"/>
            <rFont val="Tahoma"/>
            <family val="2"/>
          </rPr>
          <t xml:space="preserve">Product of the r.m.s. values of voltage and current at a port. </t>
        </r>
      </text>
    </comment>
    <comment ref="B14" authorId="1">
      <text>
        <r>
          <rPr>
            <sz val="8"/>
            <rFont val="Tahoma"/>
            <family val="2"/>
          </rPr>
          <t xml:space="preserve">
Under periodic conditions, mean value, taken over one period, of the instantaneous power. </t>
        </r>
      </text>
    </comment>
    <comment ref="B16" authorId="1">
      <text>
        <r>
          <rPr>
            <sz val="8"/>
            <rFont val="Tahoma"/>
            <family val="2"/>
          </rPr>
          <t xml:space="preserve">Input or output voltage assigned by the manufacturer for a specified operating condition.
</t>
        </r>
      </text>
    </comment>
    <comment ref="B17" authorId="1">
      <text>
        <r>
          <rPr>
            <sz val="8"/>
            <rFont val="Tahoma"/>
            <family val="2"/>
          </rPr>
          <t xml:space="preserve">Input or output frequency of the equipment assigned by the manufacturer for a specified operating condition.
</t>
        </r>
      </text>
    </comment>
    <comment ref="B23" authorId="1">
      <text>
        <r>
          <rPr>
            <sz val="8"/>
            <rFont val="Tahoma"/>
            <family val="2"/>
          </rPr>
          <t>The input or output voltage assigned by the manufacturer for a specified operating condition.</t>
        </r>
      </text>
    </comment>
    <comment ref="B24" authorId="1">
      <text>
        <r>
          <rPr>
            <sz val="8"/>
            <rFont val="Tahoma"/>
            <family val="2"/>
          </rPr>
          <t>Input or output frequency of the equipment assigned by the manufacturer for a specified operating condition.</t>
        </r>
      </text>
    </comment>
    <comment ref="B30" authorId="0">
      <text>
        <r>
          <rPr>
            <sz val="8"/>
            <rFont val="Tahoma"/>
            <family val="2"/>
          </rPr>
          <t>Voltage and frequency dependent (VFD)
Voltage independent (VI)
Voltage and frequency independent (VFI)</t>
        </r>
      </text>
    </comment>
    <comment ref="B31" authorId="1">
      <text>
        <r>
          <rPr>
            <sz val="8"/>
            <rFont val="Tahoma"/>
            <family val="2"/>
          </rPr>
          <t xml:space="preserve">The steady-state waveform of the voltage when operating in:
- normal or bypass mode (first character) and 
- stored energy mode (2nd character)
Where each character takes form of either </t>
        </r>
        <r>
          <rPr>
            <b/>
            <sz val="8"/>
            <rFont val="Tahoma"/>
            <family val="2"/>
          </rPr>
          <t>S</t>
        </r>
        <r>
          <rPr>
            <sz val="8"/>
            <rFont val="Tahoma"/>
            <family val="2"/>
          </rPr>
          <t xml:space="preserve">, </t>
        </r>
        <r>
          <rPr>
            <b/>
            <sz val="8"/>
            <rFont val="Tahoma"/>
            <family val="2"/>
          </rPr>
          <t>X</t>
        </r>
        <r>
          <rPr>
            <sz val="8"/>
            <rFont val="Tahoma"/>
            <family val="2"/>
          </rPr>
          <t xml:space="preserve"> or </t>
        </r>
        <r>
          <rPr>
            <b/>
            <sz val="8"/>
            <rFont val="Tahoma"/>
            <family val="2"/>
          </rPr>
          <t>Y</t>
        </r>
        <r>
          <rPr>
            <sz val="8"/>
            <rFont val="Tahoma"/>
            <family val="2"/>
          </rPr>
          <t xml:space="preserve"> with the following meaning:
</t>
        </r>
        <r>
          <rPr>
            <b/>
            <sz val="8"/>
            <rFont val="Tahoma"/>
            <family val="2"/>
          </rPr>
          <t>“S”: voltage waveform is sinusoidal</t>
        </r>
        <r>
          <rPr>
            <sz val="8"/>
            <rFont val="Tahoma"/>
            <family val="2"/>
          </rPr>
          <t xml:space="preserve">
– presenting total harmonic distortion ≤ 8 % and individual harmonic distortion within limits of Table 2 (IEC standard 62040-3/FDIS) under all linear and reference non-linear load conditions.
</t>
        </r>
        <r>
          <rPr>
            <b/>
            <sz val="8"/>
            <rFont val="Tahoma"/>
            <family val="2"/>
          </rPr>
          <t>“X”: voltage waveform is sinusoidal/non-sinusoidal</t>
        </r>
        <r>
          <rPr>
            <sz val="8"/>
            <rFont val="Tahoma"/>
            <family val="2"/>
          </rPr>
          <t xml:space="preserve">
– meeting “S” specification under all linear load condition;
– not meeting “S” specification under rated non-linear load condition.
</t>
        </r>
        <r>
          <rPr>
            <b/>
            <sz val="8"/>
            <rFont val="Tahoma"/>
            <family val="2"/>
          </rPr>
          <t>“Y”: voltage waveform is non-sinusoidal</t>
        </r>
        <r>
          <rPr>
            <sz val="8"/>
            <rFont val="Tahoma"/>
            <family val="2"/>
          </rPr>
          <t xml:space="preserve">
– not meeting “S” specification under reference linear load condition.</t>
        </r>
      </text>
    </comment>
    <comment ref="B32" authorId="1">
      <text>
        <r>
          <rPr>
            <sz val="8"/>
            <rFont val="Tahoma"/>
            <family val="2"/>
          </rPr>
          <t xml:space="preserve">Describes the voltage variation caused by:
- change of mode of operation (1st character) 
- linear load step application (2nd character) 
- non-linear load step application (3rd character)
Where each character takes form of either </t>
        </r>
        <r>
          <rPr>
            <b/>
            <sz val="8"/>
            <rFont val="Tahoma"/>
            <family val="2"/>
          </rPr>
          <t>1</t>
        </r>
        <r>
          <rPr>
            <sz val="8"/>
            <rFont val="Tahoma"/>
            <family val="2"/>
          </rPr>
          <t xml:space="preserve">, </t>
        </r>
        <r>
          <rPr>
            <b/>
            <sz val="8"/>
            <rFont val="Tahoma"/>
            <family val="2"/>
          </rPr>
          <t>2</t>
        </r>
        <r>
          <rPr>
            <sz val="8"/>
            <rFont val="Tahoma"/>
            <family val="2"/>
          </rPr>
          <t xml:space="preserve"> or </t>
        </r>
        <r>
          <rPr>
            <b/>
            <sz val="8"/>
            <rFont val="Tahoma"/>
            <family val="2"/>
          </rPr>
          <t>3</t>
        </r>
        <r>
          <rPr>
            <sz val="8"/>
            <rFont val="Tahoma"/>
            <family val="2"/>
          </rPr>
          <t xml:space="preserve"> with the following meaning:
</t>
        </r>
        <r>
          <rPr>
            <b/>
            <sz val="8"/>
            <rFont val="Tahoma"/>
            <family val="2"/>
          </rPr>
          <t>“1”: performance is required for sensitive critical loads</t>
        </r>
        <r>
          <rPr>
            <sz val="8"/>
            <rFont val="Tahoma"/>
            <family val="2"/>
          </rPr>
          <t xml:space="preserve">
</t>
        </r>
        <r>
          <rPr>
            <b/>
            <sz val="8"/>
            <rFont val="Tahoma"/>
            <family val="2"/>
          </rPr>
          <t>“2”: performance is accepted by most types of critical load</t>
        </r>
        <r>
          <rPr>
            <sz val="8"/>
            <rFont val="Tahoma"/>
            <family val="2"/>
          </rPr>
          <t xml:space="preserve">
</t>
        </r>
        <r>
          <rPr>
            <b/>
            <sz val="8"/>
            <rFont val="Tahoma"/>
            <family val="2"/>
          </rPr>
          <t>“3”: performance is accepted by general purpose IT loads e.g. switched-mode power supplies.</t>
        </r>
        <r>
          <rPr>
            <sz val="8"/>
            <rFont val="Tahoma"/>
            <family val="2"/>
          </rPr>
          <t xml:space="preserve">
(See IEC standard 62040-3/FDIS for detailed performance curves).</t>
        </r>
      </text>
    </comment>
    <comment ref="B59" authorId="1">
      <text>
        <r>
          <rPr>
            <sz val="8"/>
            <rFont val="Tahoma"/>
            <family val="2"/>
          </rPr>
          <t xml:space="preserve">Impacts the amount of material that must be recycled.
</t>
        </r>
      </text>
    </comment>
  </commentList>
</comments>
</file>

<file path=xl/comments4.xml><?xml version="1.0" encoding="utf-8"?>
<comments xmlns="http://schemas.openxmlformats.org/spreadsheetml/2006/main">
  <authors>
    <author>Nina Ruiz</author>
  </authors>
  <commentList>
    <comment ref="C15" authorId="0">
      <text>
        <r>
          <rPr>
            <sz val="8"/>
            <rFont val="Tahoma"/>
            <family val="2"/>
          </rPr>
          <t xml:space="preserve">The steady-state waveform of the voltage when operating in:
- normal or bypass mode (first character) and 
- stored energy mode (2nd character)
Where each character takes form of either </t>
        </r>
        <r>
          <rPr>
            <b/>
            <sz val="8"/>
            <rFont val="Tahoma"/>
            <family val="2"/>
          </rPr>
          <t>S</t>
        </r>
        <r>
          <rPr>
            <sz val="8"/>
            <rFont val="Tahoma"/>
            <family val="2"/>
          </rPr>
          <t xml:space="preserve">, </t>
        </r>
        <r>
          <rPr>
            <b/>
            <sz val="8"/>
            <rFont val="Tahoma"/>
            <family val="2"/>
          </rPr>
          <t>X</t>
        </r>
        <r>
          <rPr>
            <sz val="8"/>
            <rFont val="Tahoma"/>
            <family val="2"/>
          </rPr>
          <t xml:space="preserve"> or </t>
        </r>
        <r>
          <rPr>
            <b/>
            <sz val="8"/>
            <rFont val="Tahoma"/>
            <family val="2"/>
          </rPr>
          <t>Y</t>
        </r>
        <r>
          <rPr>
            <sz val="8"/>
            <rFont val="Tahoma"/>
            <family val="2"/>
          </rPr>
          <t xml:space="preserve"> with the following meaning:
</t>
        </r>
        <r>
          <rPr>
            <b/>
            <sz val="8"/>
            <rFont val="Tahoma"/>
            <family val="2"/>
          </rPr>
          <t>“S”: voltage waveform is sinusoidal</t>
        </r>
        <r>
          <rPr>
            <sz val="8"/>
            <rFont val="Tahoma"/>
            <family val="2"/>
          </rPr>
          <t xml:space="preserve">
– presenting total harmonic distortion ≤ 8 % and individual harmonic distortion within limits of Table 2 (IEC standard 62040-3/FDIS) under all linear and reference non-linear load conditions.
</t>
        </r>
        <r>
          <rPr>
            <b/>
            <sz val="8"/>
            <rFont val="Tahoma"/>
            <family val="2"/>
          </rPr>
          <t>“X”: voltage waveform is sinusoidal/non-sinusoidal</t>
        </r>
        <r>
          <rPr>
            <sz val="8"/>
            <rFont val="Tahoma"/>
            <family val="2"/>
          </rPr>
          <t xml:space="preserve">
– meeting “S” specification under all linear load condition;
– not meeting “S” specification under rated non-linear load condition.
</t>
        </r>
        <r>
          <rPr>
            <b/>
            <sz val="8"/>
            <rFont val="Tahoma"/>
            <family val="2"/>
          </rPr>
          <t>“Y”: voltage waveform is non-sinusoidal</t>
        </r>
        <r>
          <rPr>
            <sz val="8"/>
            <rFont val="Tahoma"/>
            <family val="2"/>
          </rPr>
          <t xml:space="preserve">
– not meeting “S” specification under reference linear load condition.</t>
        </r>
      </text>
    </comment>
    <comment ref="C17" authorId="0">
      <text>
        <r>
          <rPr>
            <sz val="8"/>
            <rFont val="Tahoma"/>
            <family val="2"/>
          </rPr>
          <t xml:space="preserve">Describes the voltage variation caused by:
- change of mode of operation (1st character) 
- linear load step application (2nd character) 
- non-linear load step application (3rd character)
Where each character takes form of either </t>
        </r>
        <r>
          <rPr>
            <b/>
            <sz val="8"/>
            <rFont val="Tahoma"/>
            <family val="2"/>
          </rPr>
          <t>1</t>
        </r>
        <r>
          <rPr>
            <sz val="8"/>
            <rFont val="Tahoma"/>
            <family val="2"/>
          </rPr>
          <t xml:space="preserve">, </t>
        </r>
        <r>
          <rPr>
            <b/>
            <sz val="8"/>
            <rFont val="Tahoma"/>
            <family val="2"/>
          </rPr>
          <t>2</t>
        </r>
        <r>
          <rPr>
            <sz val="8"/>
            <rFont val="Tahoma"/>
            <family val="2"/>
          </rPr>
          <t xml:space="preserve"> or </t>
        </r>
        <r>
          <rPr>
            <b/>
            <sz val="8"/>
            <rFont val="Tahoma"/>
            <family val="2"/>
          </rPr>
          <t>3</t>
        </r>
        <r>
          <rPr>
            <sz val="8"/>
            <rFont val="Tahoma"/>
            <family val="2"/>
          </rPr>
          <t xml:space="preserve"> with the following meaning:
</t>
        </r>
        <r>
          <rPr>
            <b/>
            <sz val="8"/>
            <rFont val="Tahoma"/>
            <family val="2"/>
          </rPr>
          <t>“1”: performance is required for sensitive critical loads</t>
        </r>
        <r>
          <rPr>
            <sz val="8"/>
            <rFont val="Tahoma"/>
            <family val="2"/>
          </rPr>
          <t xml:space="preserve">
</t>
        </r>
        <r>
          <rPr>
            <b/>
            <sz val="8"/>
            <rFont val="Tahoma"/>
            <family val="2"/>
          </rPr>
          <t>“2”: performance is accepted by most types of critical load</t>
        </r>
        <r>
          <rPr>
            <sz val="8"/>
            <rFont val="Tahoma"/>
            <family val="2"/>
          </rPr>
          <t xml:space="preserve">
</t>
        </r>
        <r>
          <rPr>
            <b/>
            <sz val="8"/>
            <rFont val="Tahoma"/>
            <family val="2"/>
          </rPr>
          <t>“3”: performance is accepted by general purpose IT loads e.g. switched-mode power supplies.</t>
        </r>
        <r>
          <rPr>
            <sz val="8"/>
            <rFont val="Tahoma"/>
            <family val="2"/>
          </rPr>
          <t xml:space="preserve">
(See IEC standard 62040-3/FDIS for detailed performance curves).</t>
        </r>
      </text>
    </comment>
    <comment ref="C16" authorId="0">
      <text>
        <r>
          <rPr>
            <sz val="8"/>
            <rFont val="Tahoma"/>
            <family val="2"/>
          </rPr>
          <t xml:space="preserve">Describes the voltage variation caused by:
- change of mode of operation (1st character) 
- linear load step application (2nd character) 
- non-linear load step application (3rd character)
Where each character takes form of either </t>
        </r>
        <r>
          <rPr>
            <b/>
            <sz val="8"/>
            <rFont val="Tahoma"/>
            <family val="2"/>
          </rPr>
          <t>1</t>
        </r>
        <r>
          <rPr>
            <sz val="8"/>
            <rFont val="Tahoma"/>
            <family val="2"/>
          </rPr>
          <t xml:space="preserve">, </t>
        </r>
        <r>
          <rPr>
            <b/>
            <sz val="8"/>
            <rFont val="Tahoma"/>
            <family val="2"/>
          </rPr>
          <t>2</t>
        </r>
        <r>
          <rPr>
            <sz val="8"/>
            <rFont val="Tahoma"/>
            <family val="2"/>
          </rPr>
          <t xml:space="preserve"> or </t>
        </r>
        <r>
          <rPr>
            <b/>
            <sz val="8"/>
            <rFont val="Tahoma"/>
            <family val="2"/>
          </rPr>
          <t>3</t>
        </r>
        <r>
          <rPr>
            <sz val="8"/>
            <rFont val="Tahoma"/>
            <family val="2"/>
          </rPr>
          <t xml:space="preserve"> with the following meaning:
</t>
        </r>
        <r>
          <rPr>
            <b/>
            <sz val="8"/>
            <rFont val="Tahoma"/>
            <family val="2"/>
          </rPr>
          <t>“1”: performance is required for sensitive critical loads</t>
        </r>
        <r>
          <rPr>
            <sz val="8"/>
            <rFont val="Tahoma"/>
            <family val="2"/>
          </rPr>
          <t xml:space="preserve">
</t>
        </r>
        <r>
          <rPr>
            <b/>
            <sz val="8"/>
            <rFont val="Tahoma"/>
            <family val="2"/>
          </rPr>
          <t>“2”: performance is accepted by most types of critical load</t>
        </r>
        <r>
          <rPr>
            <sz val="8"/>
            <rFont val="Tahoma"/>
            <family val="2"/>
          </rPr>
          <t xml:space="preserve">
</t>
        </r>
        <r>
          <rPr>
            <b/>
            <sz val="8"/>
            <rFont val="Tahoma"/>
            <family val="2"/>
          </rPr>
          <t>“3”: performance is accepted by general purpose IT loads e.g. switched-mode power supplies.</t>
        </r>
        <r>
          <rPr>
            <sz val="8"/>
            <rFont val="Tahoma"/>
            <family val="2"/>
          </rPr>
          <t xml:space="preserve">
(See IEC standard 62040-3/FDIS for detailed performance curves).</t>
        </r>
      </text>
    </comment>
  </commentList>
</comments>
</file>

<file path=xl/sharedStrings.xml><?xml version="1.0" encoding="utf-8"?>
<sst xmlns="http://schemas.openxmlformats.org/spreadsheetml/2006/main" count="612" uniqueCount="367">
  <si>
    <t>Model (manufacturer’s reference)</t>
  </si>
  <si>
    <t xml:space="preserve">Power, rated  - Apparent </t>
  </si>
  <si>
    <t xml:space="preserve">                         Active </t>
  </si>
  <si>
    <t>VA</t>
  </si>
  <si>
    <t xml:space="preserve">W  </t>
  </si>
  <si>
    <t xml:space="preserve">IEC 62040-3  Subclause </t>
  </si>
  <si>
    <t xml:space="preserve">(except if otherwise noted) </t>
  </si>
  <si>
    <t xml:space="preserve">Manufacturer’s Declared Values </t>
  </si>
  <si>
    <t xml:space="preserve">UPS Configuration </t>
  </si>
  <si>
    <t xml:space="preserve">Performance Classification </t>
  </si>
  <si>
    <t xml:space="preserve">Mechanical </t>
  </si>
  <si>
    <t>Dimensions (height*width*depth)</t>
  </si>
  <si>
    <t xml:space="preserve">Mass </t>
  </si>
  <si>
    <t>Mass with batteries (if integrated)</t>
  </si>
  <si>
    <t xml:space="preserve">Acoustic noise at 1 m:           -Normal Mode </t>
  </si>
  <si>
    <t xml:space="preserve">Stored energy mode </t>
  </si>
  <si>
    <t xml:space="preserve">mm </t>
  </si>
  <si>
    <t xml:space="preserve">kg </t>
  </si>
  <si>
    <t>dBA</t>
  </si>
  <si>
    <t xml:space="preserve">Safety </t>
  </si>
  <si>
    <t>Access (operator access or restricted access)</t>
  </si>
  <si>
    <t>Degree of protection against hazard and water ingress</t>
  </si>
  <si>
    <t xml:space="preserve">IP </t>
  </si>
  <si>
    <t xml:space="preserve">Electromagnetic compatibility </t>
  </si>
  <si>
    <t xml:space="preserve">Emission </t>
  </si>
  <si>
    <t xml:space="preserve">Immunity </t>
  </si>
  <si>
    <t xml:space="preserve">UPS Cat </t>
  </si>
  <si>
    <t xml:space="preserve">Environmental </t>
  </si>
  <si>
    <t xml:space="preserve">Ambient temperature range </t>
  </si>
  <si>
    <t xml:space="preserve">deg C </t>
  </si>
  <si>
    <t xml:space="preserve">Relative humidity range </t>
  </si>
  <si>
    <t>%</t>
  </si>
  <si>
    <t xml:space="preserve">Altitude </t>
  </si>
  <si>
    <t xml:space="preserve">m </t>
  </si>
  <si>
    <t xml:space="preserve">Additional or unusual conditions </t>
  </si>
  <si>
    <t xml:space="preserve">Communication Circuits </t>
  </si>
  <si>
    <t>5.1.1</t>
  </si>
  <si>
    <t>5.3.4</t>
  </si>
  <si>
    <t>6.5.5</t>
  </si>
  <si>
    <t>IEC 62040-1</t>
  </si>
  <si>
    <t>IEC 62040-2</t>
  </si>
  <si>
    <t>4.2.1.1</t>
  </si>
  <si>
    <t>4.2.1.2</t>
  </si>
  <si>
    <t>(List communication /signalling circuits)</t>
  </si>
  <si>
    <t>- displacement (permissible lead-lag range)</t>
  </si>
  <si>
    <t>5.3.2</t>
  </si>
  <si>
    <t>V</t>
  </si>
  <si>
    <t>Non-linear</t>
  </si>
  <si>
    <t>s</t>
  </si>
  <si>
    <t>6.4.2.11.1/2</t>
  </si>
  <si>
    <t>Hz</t>
  </si>
  <si>
    <t>Hz/s</t>
  </si>
  <si>
    <t>A</t>
  </si>
  <si>
    <t>–</t>
  </si>
  <si>
    <t>ms</t>
  </si>
  <si>
    <t>-phases available (1,2 or 3)</t>
  </si>
  <si>
    <t>-neutral available (yes/no)</t>
  </si>
  <si>
    <t>Voltage (steady state, r.m.s)</t>
  </si>
  <si>
    <t xml:space="preserve">-normal mode variation </t>
  </si>
  <si>
    <t>-stored energy mode variation</t>
  </si>
  <si>
    <t xml:space="preserve">AC power distribution system                    </t>
  </si>
  <si>
    <t>-compatibility (TN,TT,IT)</t>
  </si>
  <si>
    <t xml:space="preserve">Non-linear </t>
  </si>
  <si>
    <t xml:space="preserve">- stored energy mode, linear </t>
  </si>
  <si>
    <t xml:space="preserve"> - linear </t>
  </si>
  <si>
    <t xml:space="preserve"> %</t>
  </si>
  <si>
    <t xml:space="preserve"> % , °</t>
  </si>
  <si>
    <t xml:space="preserve">Voltage transient and recovery time, 100 % step load </t>
  </si>
  <si>
    <t xml:space="preserve">-linear </t>
  </si>
  <si>
    <t>%,s</t>
  </si>
  <si>
    <t xml:space="preserve">-non-linear </t>
  </si>
  <si>
    <t xml:space="preserve">- transfer normal mode / storage energy mode </t>
  </si>
  <si>
    <t>%, s</t>
  </si>
  <si>
    <t>- normal mode variation</t>
  </si>
  <si>
    <t xml:space="preserve">- stored energy mode variation </t>
  </si>
  <si>
    <t>- free-running variation</t>
  </si>
  <si>
    <t xml:space="preserve">Synchronization (max ± % range of rated frequency) </t>
  </si>
  <si>
    <t>Max synch phase error (referred to a 360° cycle)</t>
  </si>
  <si>
    <t xml:space="preserve"> °</t>
  </si>
  <si>
    <t xml:space="preserve">Max slew-rate </t>
  </si>
  <si>
    <t xml:space="preserve"> A</t>
  </si>
  <si>
    <t xml:space="preserve">5.3.2.l </t>
  </si>
  <si>
    <t>- Overload capability (% of rated current / time duration)</t>
  </si>
  <si>
    <t xml:space="preserve"> % / s</t>
  </si>
  <si>
    <t xml:space="preserve">- Limitation (% of rated current / time duration) </t>
  </si>
  <si>
    <t>% / s</t>
  </si>
  <si>
    <t xml:space="preserve">6.4.2.10.3 /4 </t>
  </si>
  <si>
    <t>- Fault clearing capability (normal / stored energy mode)</t>
  </si>
  <si>
    <t xml:space="preserve"> A gL fuse</t>
  </si>
  <si>
    <t xml:space="preserve">5.3.2 r) /6.4.1.6 </t>
  </si>
  <si>
    <t xml:space="preserve">-75% Load </t>
  </si>
  <si>
    <t xml:space="preserve">-50% Load </t>
  </si>
  <si>
    <t xml:space="preserve">-25% Load </t>
  </si>
  <si>
    <t>Transfer time break</t>
  </si>
  <si>
    <t xml:space="preserve"> ms</t>
  </si>
  <si>
    <t xml:space="preserve">rated current </t>
  </si>
  <si>
    <t>5.3.2.1</t>
  </si>
  <si>
    <t>- isolation transformer (yes / no )</t>
  </si>
  <si>
    <t>Bypass protection fuse or circuit breaker rating</t>
  </si>
  <si>
    <t>- maintenance (internal or external)</t>
  </si>
  <si>
    <t>Overload current (% of rated current / time duration)</t>
  </si>
  <si>
    <t>Additional or unusual conditions</t>
  </si>
  <si>
    <t>5.3.3</t>
  </si>
  <si>
    <t>Declared Characteristics</t>
  </si>
  <si>
    <t>Output Characteristics (Electrical)</t>
  </si>
  <si>
    <t>5.2.1.a</t>
  </si>
  <si>
    <t>5.2.1.b</t>
  </si>
  <si>
    <t>5.2.1.c</t>
  </si>
  <si>
    <t>5.2.1.d</t>
  </si>
  <si>
    <t>5.2.2.c</t>
  </si>
  <si>
    <t>5.2.2.f</t>
  </si>
  <si>
    <t>5.2.2.h</t>
  </si>
  <si>
    <t>5.2.2.g</t>
  </si>
  <si>
    <t>5.2.2.e</t>
  </si>
  <si>
    <t>5.2.2.d</t>
  </si>
  <si>
    <t>5.2.2.k</t>
  </si>
  <si>
    <t>5.2.2.i</t>
  </si>
  <si>
    <t>Ssc</t>
  </si>
  <si>
    <t>5.2.2.a</t>
  </si>
  <si>
    <t>5.2.2.b</t>
  </si>
  <si>
    <t>5.2.3</t>
  </si>
  <si>
    <t>power factor</t>
  </si>
  <si>
    <t xml:space="preserve">Hz </t>
  </si>
  <si>
    <r>
      <rPr>
        <b/>
        <sz val="10"/>
        <color indexed="8"/>
        <rFont val="Times New Roman"/>
        <family val="1"/>
      </rPr>
      <t>Stand-alone switch</t>
    </r>
    <r>
      <rPr>
        <sz val="10"/>
        <color indexed="8"/>
        <rFont val="Times New Roman"/>
        <family val="1"/>
      </rPr>
      <t xml:space="preserve"> (list any and its product standard)</t>
    </r>
  </si>
  <si>
    <r>
      <rPr>
        <b/>
        <sz val="10"/>
        <color indexed="8"/>
        <rFont val="Times New Roman"/>
        <family val="1"/>
      </rPr>
      <t xml:space="preserve">Load power factor                                                                           </t>
    </r>
    <r>
      <rPr>
        <b/>
        <sz val="10"/>
        <color indexed="8"/>
        <rFont val="Times New Roman"/>
        <family val="1"/>
      </rPr>
      <t xml:space="preserve">     </t>
    </r>
    <r>
      <rPr>
        <sz val="10"/>
        <color indexed="8"/>
        <rFont val="Times New Roman"/>
        <family val="1"/>
      </rPr>
      <t xml:space="preserve"> - rated</t>
    </r>
  </si>
  <si>
    <r>
      <rPr>
        <b/>
        <sz val="10"/>
        <color indexed="8"/>
        <rFont val="Times New Roman"/>
        <family val="1"/>
      </rPr>
      <t xml:space="preserve">Frequency (steady-state)                                                             </t>
    </r>
    <r>
      <rPr>
        <b/>
        <sz val="10"/>
        <color indexed="8"/>
        <rFont val="Times New Roman"/>
        <family val="1"/>
      </rPr>
      <t xml:space="preserve">      </t>
    </r>
    <r>
      <rPr>
        <sz val="10"/>
        <color indexed="8"/>
        <rFont val="Times New Roman"/>
        <family val="1"/>
      </rPr>
      <t xml:space="preserve"> - rated</t>
    </r>
  </si>
  <si>
    <t xml:space="preserve">- tolerance </t>
  </si>
  <si>
    <t>-total harmonic distortion (THD p.u.)</t>
  </si>
  <si>
    <t>overload (% of rated current against time)</t>
  </si>
  <si>
    <t xml:space="preserve"> in-rush (% of rated current against time)</t>
  </si>
  <si>
    <t xml:space="preserve">- short-circuit power required </t>
  </si>
  <si>
    <t>-phases required (1,2 or 3)</t>
  </si>
  <si>
    <t>neutral required (yes/no)</t>
  </si>
  <si>
    <r>
      <rPr>
        <b/>
        <sz val="10"/>
        <color indexed="8"/>
        <rFont val="Times New Roman"/>
        <family val="1"/>
      </rPr>
      <t>AC power distribution systems -</t>
    </r>
    <r>
      <rPr>
        <sz val="10"/>
        <color indexed="8"/>
        <rFont val="Times New Roman"/>
        <family val="1"/>
      </rPr>
      <t xml:space="preserve"> (TN, TT, IT) compatibility </t>
    </r>
  </si>
  <si>
    <r>
      <rPr>
        <b/>
        <sz val="10"/>
        <color indexed="8"/>
        <rFont val="Times New Roman"/>
        <family val="1"/>
      </rPr>
      <t>maximum</t>
    </r>
    <r>
      <rPr>
        <sz val="10"/>
        <color indexed="8"/>
        <rFont val="Times New Roman"/>
        <family val="1"/>
      </rPr>
      <t xml:space="preserve"> (with low input volt and energy storage device charging) </t>
    </r>
  </si>
  <si>
    <t>Declared Characteristics Input (Electrical)</t>
  </si>
  <si>
    <t xml:space="preserve">General Characteristics </t>
  </si>
  <si>
    <t>years</t>
  </si>
  <si>
    <t>Quantity</t>
  </si>
  <si>
    <t>°C</t>
  </si>
  <si>
    <t>5.4.2.2d</t>
  </si>
  <si>
    <t>5.4.2.2a</t>
  </si>
  <si>
    <t>5.4.2.2b</t>
  </si>
  <si>
    <t>5.4.2.2c</t>
  </si>
  <si>
    <t>5.4.2.2e</t>
  </si>
  <si>
    <t>5.4.2.2f</t>
  </si>
  <si>
    <t>5.4.2.2g</t>
  </si>
  <si>
    <t>5.4.2.2h</t>
  </si>
  <si>
    <t>5.4.2.2i</t>
  </si>
  <si>
    <t>5.4.2.2j</t>
  </si>
  <si>
    <t>5.4.2.2k</t>
  </si>
  <si>
    <t>5.4.2.2l</t>
  </si>
  <si>
    <t>5.4.2.2m</t>
  </si>
  <si>
    <t>5.4.2.2n</t>
  </si>
  <si>
    <t>5.4.2.2o</t>
  </si>
  <si>
    <t>5.4.2.2p</t>
  </si>
  <si>
    <t xml:space="preserve">Technology </t>
  </si>
  <si>
    <t xml:space="preserve">Design life or float service life </t>
  </si>
  <si>
    <t xml:space="preserve">Quantity of cells and strings </t>
  </si>
  <si>
    <t>Nominal voltage (total)</t>
  </si>
  <si>
    <t>Nominal Ah capacity (C10)</t>
  </si>
  <si>
    <t>Stored energy time (back-up time at 100 % rated load)</t>
  </si>
  <si>
    <t xml:space="preserve"> Restored energy time (recharge time to 90 % capacity)</t>
  </si>
  <si>
    <t>Earth condition / Isolation</t>
  </si>
  <si>
    <t>Protection requirements by others</t>
  </si>
  <si>
    <t>Charging regime</t>
  </si>
  <si>
    <t>5.4.2.2q</t>
  </si>
  <si>
    <t>5.4.2.2r</t>
  </si>
  <si>
    <t>5.4.2..3</t>
  </si>
  <si>
    <t xml:space="preserve">Cable volt drop recommendation (£ % at nominal discharge current) </t>
  </si>
  <si>
    <t xml:space="preserve">Charge voltage (float boost) and tolerance band </t>
  </si>
  <si>
    <t>V d.c</t>
  </si>
  <si>
    <t xml:space="preserve">End of discharge voltage </t>
  </si>
  <si>
    <t>Charge current limit (or range)</t>
  </si>
  <si>
    <t xml:space="preserve"> A d.c.</t>
  </si>
  <si>
    <t xml:space="preserve">Fault current rating </t>
  </si>
  <si>
    <t>A d.c.</t>
  </si>
  <si>
    <t xml:space="preserve">Nominal discharge current </t>
  </si>
  <si>
    <t xml:space="preserve">r.m.s. ripple current </t>
  </si>
  <si>
    <t xml:space="preserve">Ambient reference temperature </t>
  </si>
  <si>
    <t xml:space="preserve">Ah </t>
  </si>
  <si>
    <t xml:space="preserve">Declared Characteristics Battery/stored energy device </t>
  </si>
  <si>
    <t>#</t>
  </si>
  <si>
    <t>FIELD</t>
  </si>
  <si>
    <t xml:space="preserve">VALUE </t>
  </si>
  <si>
    <t xml:space="preserve">UNITS </t>
  </si>
  <si>
    <t>NOTES</t>
  </si>
  <si>
    <t xml:space="preserve">PRODUCT DESCRIPTION </t>
  </si>
  <si>
    <t>Manufacturer</t>
  </si>
  <si>
    <t xml:space="preserve">– </t>
  </si>
  <si>
    <t>Model Number</t>
  </si>
  <si>
    <t xml:space="preserve">UPS CONFIGURATION </t>
  </si>
  <si>
    <t xml:space="preserve">Topology </t>
  </si>
  <si>
    <t>Passive-standby</t>
  </si>
  <si>
    <t>Line-interactive</t>
  </si>
  <si>
    <t>Double-conversion</t>
  </si>
  <si>
    <t>Other (Please specify)</t>
  </si>
  <si>
    <t>Description of normal mode under test</t>
  </si>
  <si>
    <t>Lowest efficiency/highest protection</t>
  </si>
  <si>
    <t>Highest efficiency/lowest protection</t>
  </si>
  <si>
    <t>Maximum time for UPS to switch to highest-protection mode</t>
  </si>
  <si>
    <t>Redundancy</t>
  </si>
  <si>
    <t>N+0</t>
  </si>
  <si>
    <t>N+1</t>
  </si>
  <si>
    <t>2N</t>
  </si>
  <si>
    <t>Is UPS Modular?</t>
  </si>
  <si>
    <t>YES</t>
  </si>
  <si>
    <t>NO</t>
  </si>
  <si>
    <t>If so, is this minimum or maximum configuration?</t>
  </si>
  <si>
    <t>Minimum</t>
  </si>
  <si>
    <t>Maximum</t>
  </si>
  <si>
    <t>RATED POWER (FOR CONFIGURATION TESTED)</t>
  </si>
  <si>
    <t xml:space="preserve">RATED POWER </t>
  </si>
  <si>
    <t xml:space="preserve">Apparent </t>
  </si>
  <si>
    <t xml:space="preserve">Active </t>
  </si>
  <si>
    <t>W</t>
  </si>
  <si>
    <t>ELECTRICAL INPUT CHARACTERISTICS (FOR CONFIGURATION TESTED)</t>
  </si>
  <si>
    <t>Rated input voltage range</t>
  </si>
  <si>
    <t xml:space="preserve">V </t>
  </si>
  <si>
    <t>Rated input frequency range</t>
  </si>
  <si>
    <t>Nominal input voltage used for test</t>
  </si>
  <si>
    <t>600∆ VAC</t>
  </si>
  <si>
    <t>600Y/346 VAC</t>
  </si>
  <si>
    <t>480∆ VAC</t>
  </si>
  <si>
    <t>480Y/277 VAC</t>
  </si>
  <si>
    <t>415∆ VAC</t>
  </si>
  <si>
    <t>415Y/240 VAC</t>
  </si>
  <si>
    <t>400∆ VAC</t>
  </si>
  <si>
    <t>400Y/230 VAC</t>
  </si>
  <si>
    <t>208∆</t>
  </si>
  <si>
    <t>208Y/120 VAC</t>
  </si>
  <si>
    <t>200 VAC</t>
  </si>
  <si>
    <t>100 VAC</t>
  </si>
  <si>
    <t>Input AC power system compatibility (grounding system)</t>
  </si>
  <si>
    <t>TN</t>
  </si>
  <si>
    <t>TT</t>
  </si>
  <si>
    <t>IT</t>
  </si>
  <si>
    <t>Number of input phases</t>
  </si>
  <si>
    <t>Is neutral available at input?</t>
  </si>
  <si>
    <t>ELECTRICAL OUTPUT CHARACTERISTICS (NOT ALL FIELDS APPLICABLE TO DC-OUTPUT SYSTEMS)</t>
  </si>
  <si>
    <t>Rated output voltage range</t>
  </si>
  <si>
    <t>Rated output frequency range</t>
  </si>
  <si>
    <t>Nominal output voltage used for test</t>
  </si>
  <si>
    <t>380 VDC</t>
  </si>
  <si>
    <t>60 VDC</t>
  </si>
  <si>
    <t>48 VDC</t>
  </si>
  <si>
    <t>24 VDC</t>
  </si>
  <si>
    <t>Output AC power system compatibility (grounding system)</t>
  </si>
  <si>
    <t xml:space="preserve"> Number of output phases</t>
  </si>
  <si>
    <t>Is neutral available at output?</t>
  </si>
  <si>
    <t>OUTPUT PERFORMANCE CLASSIFICATION (In accordance with coding AAA BB CCC - Please provide as much information as possible)</t>
  </si>
  <si>
    <t>PERFORMANCE CLASSIFICATION (In accordance with coding AAA BB CCC)</t>
  </si>
  <si>
    <t xml:space="preserve">AAA = Input dependency characteristic                                                                                                                                                                                                                                                                                                           </t>
  </si>
  <si>
    <t>VFD</t>
  </si>
  <si>
    <t>VI</t>
  </si>
  <si>
    <t>VFI</t>
  </si>
  <si>
    <t xml:space="preserve">BB = Voltage waveform characteristic </t>
  </si>
  <si>
    <t xml:space="preserve">CCC= Voltage variation </t>
  </si>
  <si>
    <t xml:space="preserve">SPACE UTILIZATION </t>
  </si>
  <si>
    <t>Height</t>
  </si>
  <si>
    <t>mm</t>
  </si>
  <si>
    <t>Width</t>
  </si>
  <si>
    <t>Depth</t>
  </si>
  <si>
    <t>kg</t>
  </si>
  <si>
    <t>Any particular air handling or cooling requirements</t>
  </si>
  <si>
    <t xml:space="preserve">Mass with batteries or other storage device (if integrated) </t>
  </si>
  <si>
    <t>ENVIRONMENTAL RATINGS</t>
  </si>
  <si>
    <t>Minimum allowable ambient temperature</t>
  </si>
  <si>
    <t xml:space="preserve">°C </t>
  </si>
  <si>
    <t>Maximum allowable ambient temperature</t>
  </si>
  <si>
    <t xml:space="preserve">Minimum allowable relative humidity </t>
  </si>
  <si>
    <t xml:space="preserve">% </t>
  </si>
  <si>
    <t xml:space="preserve">Maximum allowable relative humidity </t>
  </si>
  <si>
    <t xml:space="preserve">REAL-TIME EFFICIENCY REPORTING </t>
  </si>
  <si>
    <t>Does UPS have built-in real-time efficiency reporting capability?</t>
  </si>
  <si>
    <t>If so, which communication protocols are used?</t>
  </si>
  <si>
    <t>Accuracy of real-time efficiency measurement.</t>
  </si>
  <si>
    <t>"+/- %"</t>
  </si>
  <si>
    <t>OTHER ENVIRONMENTAL CONSIDERATIONS</t>
  </si>
  <si>
    <t>UPS unit expected lifetime.</t>
  </si>
  <si>
    <t>Years</t>
  </si>
  <si>
    <t>Would this UPS qualify for a manufacturer take-back program in the U.S.?</t>
  </si>
  <si>
    <t>Has a life-cycle analysis (LCA) been performed for this UPS system?</t>
  </si>
  <si>
    <t>If so, please provide additional information</t>
  </si>
  <si>
    <t>Please provide LCA documents or information for other UPS systems.</t>
  </si>
  <si>
    <t>Energy storage technology used</t>
  </si>
  <si>
    <t>Flywheel</t>
  </si>
  <si>
    <t>Lead-acid</t>
  </si>
  <si>
    <t>Lithium-ion</t>
  </si>
  <si>
    <t>Energy storage device expected lifetime</t>
  </si>
  <si>
    <t>Is energy storage device removable by the user?</t>
  </si>
  <si>
    <t xml:space="preserve">Stored energy time (back-up time at 100% rated load) for typical storage device configuration. </t>
  </si>
  <si>
    <t xml:space="preserve">Mass of energy storage device for typical storage device configuration. </t>
  </si>
  <si>
    <t>Can storage device be recycled in the U.S.?</t>
  </si>
  <si>
    <t xml:space="preserve">Can storage device be separated from UPS? </t>
  </si>
  <si>
    <t>EFFICIENCY TEST RESULTS (TYPE IN DIRECTLY OR USE "MEASUREMENTS" WORKSHEET)</t>
  </si>
  <si>
    <t>Percent of Rated Load</t>
  </si>
  <si>
    <t>kW</t>
  </si>
  <si>
    <t>Total Real Output Power (kW)</t>
  </si>
  <si>
    <t>Efficiency</t>
  </si>
  <si>
    <t>Total Real Input Power (kW)</t>
  </si>
  <si>
    <t>POWER FACTOR TEST RESULT (TYPE IN DIRECTLY OR USE "MEASUREMENTS" WORKSHEET)</t>
  </si>
  <si>
    <t>Input Power Factor</t>
  </si>
  <si>
    <t>Total harmonic distortion, 100 % load                                   -normal mode</t>
  </si>
  <si>
    <t>Voltage unbalance and phase displacement,       100 % load unbalanced</t>
  </si>
  <si>
    <r>
      <t>Current (r.m.s.)</t>
    </r>
    <r>
      <rPr>
        <sz val="10"/>
        <color indexed="8"/>
        <rFont val="Times New Roman"/>
        <family val="1"/>
      </rPr>
      <t xml:space="preserve">                                                                                      - rated</t>
    </r>
  </si>
  <si>
    <r>
      <t xml:space="preserve">AC/ a.c efficiency </t>
    </r>
    <r>
      <rPr>
        <sz val="10"/>
        <color indexed="8"/>
        <rFont val="Times New Roman"/>
        <family val="1"/>
      </rPr>
      <t>in normal mode                                           - 100 % load</t>
    </r>
  </si>
  <si>
    <r>
      <t xml:space="preserve">Bypass                                       </t>
    </r>
    <r>
      <rPr>
        <sz val="10"/>
        <color indexed="8"/>
        <rFont val="Times New Roman"/>
        <family val="1"/>
      </rPr>
      <t xml:space="preserve"> – automatic (static or electro-mechanical)</t>
    </r>
  </si>
  <si>
    <r>
      <rPr>
        <b/>
        <sz val="10"/>
        <color indexed="8"/>
        <rFont val="Times New Roman"/>
        <family val="1"/>
      </rPr>
      <t>Current</t>
    </r>
    <r>
      <rPr>
        <sz val="10"/>
        <color indexed="8"/>
        <rFont val="Times New Roman"/>
        <family val="1"/>
      </rPr>
      <t xml:space="preserve"> r.m.s.              – rated (with the energy storage device charged)</t>
    </r>
  </si>
  <si>
    <r>
      <rPr>
        <b/>
        <sz val="10"/>
        <color indexed="8"/>
        <rFont val="Times New Roman"/>
        <family val="1"/>
      </rPr>
      <t xml:space="preserve">Frequency (steady-state)                                                               </t>
    </r>
    <r>
      <rPr>
        <b/>
        <sz val="10"/>
        <color indexed="8"/>
        <rFont val="Times New Roman"/>
        <family val="1"/>
      </rPr>
      <t xml:space="preserve">      </t>
    </r>
    <r>
      <rPr>
        <sz val="10"/>
        <color indexed="8"/>
        <rFont val="Times New Roman"/>
        <family val="1"/>
      </rPr>
      <t xml:space="preserve"> - rated</t>
    </r>
  </si>
  <si>
    <r>
      <rPr>
        <b/>
        <sz val="10"/>
        <color indexed="8"/>
        <rFont val="Times New Roman"/>
        <family val="1"/>
      </rPr>
      <t xml:space="preserve">Voltage (steady-state, r.m.s)                                                              </t>
    </r>
    <r>
      <rPr>
        <b/>
        <sz val="10"/>
        <color indexed="8"/>
        <rFont val="Times New Roman"/>
        <family val="1"/>
      </rPr>
      <t xml:space="preserve"> </t>
    </r>
    <r>
      <rPr>
        <sz val="10"/>
        <color indexed="8"/>
        <rFont val="Times New Roman"/>
        <family val="1"/>
      </rPr>
      <t xml:space="preserve"> - rated</t>
    </r>
  </si>
  <si>
    <t xml:space="preserve">Manufacturer </t>
  </si>
  <si>
    <t xml:space="preserve">Model Number </t>
  </si>
  <si>
    <t xml:space="preserve">Description of normal mode under test </t>
  </si>
  <si>
    <t xml:space="preserve">Redundancy </t>
  </si>
  <si>
    <t xml:space="preserve">ms </t>
  </si>
  <si>
    <t>Topology - Passive-standby, Line-interactive, Double-conversion, or Other (please specify)</t>
  </si>
  <si>
    <t>Modularity (Minimum or Maximum configuration)</t>
  </si>
  <si>
    <t xml:space="preserve">AAA = Input dependency characteristic                                                              (Voltage and frequency dependent (VFD), Voltage independent (VI) or Voltage and frequency independent (VFI))
                                                                                  </t>
  </si>
  <si>
    <t xml:space="preserve">Nominal input voltage used for test </t>
  </si>
  <si>
    <t xml:space="preserve">                           Active </t>
  </si>
  <si>
    <t>-rated</t>
  </si>
  <si>
    <r>
      <rPr>
        <b/>
        <sz val="10"/>
        <color indexed="8"/>
        <rFont val="Times New Roman"/>
        <family val="1"/>
      </rPr>
      <t xml:space="preserve">Frequency (steady-state)                                                                </t>
    </r>
    <r>
      <rPr>
        <b/>
        <sz val="10"/>
        <color indexed="8"/>
        <rFont val="Times New Roman"/>
        <family val="1"/>
      </rPr>
      <t xml:space="preserve">      </t>
    </r>
    <r>
      <rPr>
        <sz val="10"/>
        <color indexed="8"/>
        <rFont val="Times New Roman"/>
        <family val="1"/>
      </rPr>
      <t xml:space="preserve"> - rated</t>
    </r>
  </si>
  <si>
    <t xml:space="preserve">Nominal output voltage used for test </t>
  </si>
  <si>
    <t xml:space="preserve">Any particular air handling or cooling requirements </t>
  </si>
  <si>
    <t>Link to Life-cycle analysis (LCA) and information</t>
  </si>
  <si>
    <t>Unit qualifies for a manufacturer take-back program in the U.S (Yes/No)</t>
  </si>
  <si>
    <t xml:space="preserve">Other Environmental Considerations </t>
  </si>
  <si>
    <t xml:space="preserve"> Environmental Conditions for Operation</t>
  </si>
  <si>
    <t xml:space="preserve">Communication and Measurement </t>
  </si>
  <si>
    <t xml:space="preserve">Available communication capabilities for efficiency reporting </t>
  </si>
  <si>
    <t>Total Real Output Power (kW) at 100% Load</t>
  </si>
  <si>
    <t>Efficiency at 100% Load</t>
  </si>
  <si>
    <t>Total Real Output Power (kW) at 75% Load</t>
  </si>
  <si>
    <t>Efficiency at 75% Load</t>
  </si>
  <si>
    <t>Total Real Output Power (kW) at 50% Load</t>
  </si>
  <si>
    <t>Efficiency at 50% Load</t>
  </si>
  <si>
    <t>Efficiency at 40% Load</t>
  </si>
  <si>
    <t>Total Real Output Power (kW) at 30% Load</t>
  </si>
  <si>
    <t>Efficiency at 30% Load</t>
  </si>
  <si>
    <t>Total Real Output Power (kW) at 25% Load</t>
  </si>
  <si>
    <t>Efficiency at 25% Load</t>
  </si>
  <si>
    <t>Total Real Output Power (kW) at 20% Load</t>
  </si>
  <si>
    <t>Efficiency at 20% Load</t>
  </si>
  <si>
    <t>Total Real Output Power (kW) at 10% Load</t>
  </si>
  <si>
    <t>Efficiency at 10% Load</t>
  </si>
  <si>
    <t>Total Real Input Power (kW) at 0% Load</t>
  </si>
  <si>
    <t>Other Data Measurements Available &amp; Accuracy?</t>
  </si>
  <si>
    <t>Available power reporting and accuracy?</t>
  </si>
  <si>
    <t>Compatible protocols for data collection</t>
  </si>
  <si>
    <t xml:space="preserve">Averaging method and time period
</t>
  </si>
  <si>
    <t xml:space="preserve">Battery/Stored Energy Device </t>
  </si>
  <si>
    <t xml:space="preserve">Input Electrical Characteristics </t>
  </si>
  <si>
    <t>(Where applicable)</t>
  </si>
  <si>
    <t xml:space="preserve">Maximum time for UPS to switch to highest-protection mode </t>
  </si>
  <si>
    <t xml:space="preserve">Output Electrical Characteristics </t>
  </si>
  <si>
    <t>Other (e.g. DC Output UPSs/Rectifier</t>
  </si>
  <si>
    <t>Rectifier TEER for DC output UPSs (Maximum 1000)</t>
  </si>
  <si>
    <t>Efficiency at 80% Load</t>
  </si>
  <si>
    <t>Efficiency at 60% Load</t>
  </si>
  <si>
    <t>Efficiency at 70% Load</t>
  </si>
  <si>
    <t>Power Profile*</t>
  </si>
  <si>
    <t xml:space="preserve">IEC 62040-3  Subclause  </t>
  </si>
  <si>
    <t>97+</t>
  </si>
  <si>
    <t xml:space="preserve">* Per the ENERGY STAR Test Method for Uninterruptible Power Supplies, efficiencies at 100%,75%,50% and 25% apply to AC-output UPSs, while efficiencies at 80%, 70%, 60%, 50%, 40%, 30% and 0% apply to DC-output UPSs/Rectifiers.  However, if desired, stakeholder may submit test data at additional loading points. </t>
  </si>
  <si>
    <r>
      <t>ENERGY STAR</t>
    </r>
    <r>
      <rPr>
        <vertAlign val="superscript"/>
        <sz val="18"/>
        <color indexed="9"/>
        <rFont val="Arial"/>
        <family val="2"/>
      </rPr>
      <t>®</t>
    </r>
    <r>
      <rPr>
        <sz val="18"/>
        <color indexed="9"/>
        <rFont val="Arial"/>
        <family val="2"/>
      </rPr>
      <t xml:space="preserve"> Power and Performance Data Sheet (PPDS) for Uninterruptible Power Supplies (UPSs)                                                                                                                                                                                                   Version 1.0</t>
    </r>
  </si>
  <si>
    <r>
      <t xml:space="preserve">Enclosed is the PPDS form that shall be completed for each ENERGY STAR qualified UPS upon the finalization of the specification. Please note that this PPDS is in draft form and still under development. </t>
    </r>
    <r>
      <rPr>
        <b/>
        <sz val="14"/>
        <color indexed="8"/>
        <rFont val="Calibri"/>
        <family val="2"/>
      </rPr>
      <t>EPA seeks comments on the contents (edits, additions, exclusions, etc.) of the PPDS--the formatting and layout of the document will be addressed at a later date.</t>
    </r>
    <r>
      <rPr>
        <sz val="14"/>
        <color indexed="8"/>
        <rFont val="Calibri"/>
        <family val="2"/>
      </rPr>
      <t xml:space="preserve">  
EPA wishes to collaborate with stakeholders in determining its applicability and asks for stakeholders to submit comments and feedback pertaining to the PPDS by </t>
    </r>
    <r>
      <rPr>
        <b/>
        <sz val="14"/>
        <color indexed="8"/>
        <rFont val="Calibri"/>
        <family val="2"/>
      </rPr>
      <t xml:space="preserve">Thursday, August 11, 2011.         </t>
    </r>
    <r>
      <rPr>
        <sz val="14"/>
        <color indexed="8"/>
        <rFont val="Calibri"/>
        <family val="2"/>
      </rPr>
      <t xml:space="preserve">                                                                                                                                                                                                                                                                                                                                                                                                                                               </t>
    </r>
    <r>
      <rPr>
        <sz val="14"/>
        <color indexed="8"/>
        <rFont val="Calibri"/>
        <family val="2"/>
      </rPr>
      <t xml:space="preserve">
If you have any questions concerning this PPDS, please contact RJ Meyers, EPA, at Meyers.Robert@epamail.epa.gov or 202-343-9923, or Matt Malinowski, ICF International, at MMalinowski@icfi.com or 202-862-2693. For more information on ENERGY STAR UPS specification development, please visit www.energystar.gov/NewSpecs and follow the link for “Uninterruptible Power Supplies."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</si>
</sst>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8">
    <font>
      <sz val="11"/>
      <color theme="1"/>
      <name val="Calibri"/>
      <family val="2"/>
    </font>
    <font>
      <sz val="11"/>
      <color indexed="8"/>
      <name val="Calibri"/>
      <family val="2"/>
    </font>
    <font>
      <b/>
      <sz val="11"/>
      <color indexed="9"/>
      <name val="Calibri"/>
      <family val="2"/>
    </font>
    <font>
      <b/>
      <sz val="11"/>
      <color indexed="8"/>
      <name val="Calibri"/>
      <family val="2"/>
    </font>
    <font>
      <sz val="10"/>
      <color indexed="8"/>
      <name val="Times New Roman"/>
      <family val="1"/>
    </font>
    <font>
      <b/>
      <sz val="10"/>
      <color indexed="8"/>
      <name val="Times New Roman"/>
      <family val="1"/>
    </font>
    <font>
      <b/>
      <sz val="10"/>
      <color indexed="8"/>
      <name val="Arial"/>
      <family val="2"/>
    </font>
    <font>
      <b/>
      <sz val="12"/>
      <color indexed="8"/>
      <name val="Calibri"/>
      <family val="2"/>
    </font>
    <font>
      <sz val="10"/>
      <name val="Times New Roman"/>
      <family val="1"/>
    </font>
    <font>
      <sz val="12"/>
      <color indexed="8"/>
      <name val="Calibri"/>
      <family val="2"/>
    </font>
    <font>
      <b/>
      <sz val="14"/>
      <color indexed="9"/>
      <name val="Calibri"/>
      <family val="2"/>
    </font>
    <font>
      <sz val="11"/>
      <name val="Calibri"/>
      <family val="2"/>
    </font>
    <font>
      <sz val="8"/>
      <name val="Tahoma"/>
      <family val="2"/>
    </font>
    <font>
      <b/>
      <sz val="8"/>
      <name val="Tahoma"/>
      <family val="2"/>
    </font>
    <font>
      <b/>
      <sz val="10"/>
      <name val="Arial"/>
      <family val="2"/>
    </font>
    <font>
      <sz val="10"/>
      <name val="Arial"/>
      <family val="2"/>
    </font>
    <font>
      <b/>
      <i/>
      <sz val="9"/>
      <name val="Arial"/>
      <family val="2"/>
    </font>
    <font>
      <b/>
      <sz val="9"/>
      <name val="Arial"/>
      <family val="2"/>
    </font>
    <font>
      <sz val="14"/>
      <color indexed="8"/>
      <name val="Calibri"/>
      <family val="2"/>
    </font>
    <font>
      <vertAlign val="superscript"/>
      <sz val="18"/>
      <color indexed="9"/>
      <name val="Arial"/>
      <family val="2"/>
    </font>
    <font>
      <sz val="18"/>
      <color indexed="9"/>
      <name val="Arial"/>
      <family val="2"/>
    </font>
    <font>
      <b/>
      <sz val="18"/>
      <color indexed="9"/>
      <name val="Arial"/>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10"/>
      <color rgb="FF000000"/>
      <name val="Arial"/>
      <family val="2"/>
    </font>
    <font>
      <sz val="12"/>
      <color theme="1"/>
      <name val="Calibri"/>
      <family val="2"/>
    </font>
    <font>
      <b/>
      <sz val="12"/>
      <color theme="1"/>
      <name val="Calibri"/>
      <family val="2"/>
    </font>
    <font>
      <sz val="11"/>
      <color rgb="FF000000"/>
      <name val="Calibri"/>
      <family val="2"/>
    </font>
    <font>
      <b/>
      <sz val="11"/>
      <color rgb="FF000000"/>
      <name val="Calibri"/>
      <family val="2"/>
    </font>
    <font>
      <b/>
      <sz val="10"/>
      <color rgb="FF000000"/>
      <name val="Times New Roman"/>
      <family val="1"/>
    </font>
    <font>
      <b/>
      <sz val="18"/>
      <color theme="0"/>
      <name val="Arial"/>
      <family val="2"/>
    </font>
    <font>
      <sz val="18"/>
      <color theme="0"/>
      <name val="Arial"/>
      <family val="2"/>
    </font>
    <font>
      <sz val="14"/>
      <color theme="1"/>
      <name val="Calibri"/>
      <family val="2"/>
    </font>
    <font>
      <b/>
      <sz val="14"/>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medium"/>
      <right/>
      <top style="medium"/>
      <bottom/>
    </border>
    <border>
      <left style="medium"/>
      <right/>
      <top/>
      <bottom/>
    </border>
    <border>
      <left/>
      <right style="medium"/>
      <top style="medium"/>
      <bottom/>
    </border>
    <border>
      <left/>
      <right style="medium"/>
      <top/>
      <bottom/>
    </border>
    <border>
      <left/>
      <right style="medium"/>
      <top/>
      <bottom style="medium"/>
    </border>
    <border>
      <left style="medium"/>
      <right/>
      <top/>
      <bottom style="medium"/>
    </border>
    <border>
      <left style="medium"/>
      <right style="thin"/>
      <top/>
      <bottom/>
    </border>
    <border>
      <left style="thin"/>
      <right style="thin"/>
      <top/>
      <bottom/>
    </border>
    <border>
      <left style="thin"/>
      <right/>
      <top/>
      <bottom/>
    </border>
    <border>
      <left style="thin"/>
      <right style="thin"/>
      <top style="thin"/>
      <bottom/>
    </border>
    <border>
      <left/>
      <right style="thin"/>
      <top/>
      <botto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top/>
      <bottom style="medium"/>
    </border>
    <border>
      <left style="thin"/>
      <right style="thin"/>
      <top/>
      <bottom style="medium"/>
    </border>
    <border>
      <left style="medium"/>
      <right style="thin"/>
      <top/>
      <bottom style="medium"/>
    </border>
    <border>
      <left style="medium"/>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6">
    <xf numFmtId="0" fontId="0" fillId="0" borderId="0" xfId="0" applyFont="1" applyAlignment="1">
      <alignment/>
    </xf>
    <xf numFmtId="0" fontId="55" fillId="0" borderId="0" xfId="0" applyFont="1" applyFill="1" applyBorder="1" applyAlignment="1" quotePrefix="1">
      <alignment horizontal="right" vertical="top" wrapText="1"/>
    </xf>
    <xf numFmtId="0" fontId="55" fillId="0" borderId="0" xfId="0" applyFont="1" applyFill="1" applyBorder="1" applyAlignment="1">
      <alignment vertical="top" wrapText="1"/>
    </xf>
    <xf numFmtId="0" fontId="56" fillId="0" borderId="0" xfId="0" applyFont="1" applyFill="1" applyBorder="1" applyAlignment="1">
      <alignment horizontal="center" vertical="center" wrapText="1"/>
    </xf>
    <xf numFmtId="0" fontId="56" fillId="0" borderId="0" xfId="0" applyFont="1" applyFill="1" applyBorder="1" applyAlignment="1">
      <alignment vertical="top" wrapText="1"/>
    </xf>
    <xf numFmtId="0" fontId="0" fillId="0" borderId="0" xfId="0" applyAlignment="1">
      <alignment vertical="center"/>
    </xf>
    <xf numFmtId="0" fontId="55" fillId="0" borderId="0" xfId="0" applyFont="1" applyFill="1" applyBorder="1" applyAlignment="1">
      <alignment horizontal="right" vertical="top" wrapText="1"/>
    </xf>
    <xf numFmtId="0" fontId="55" fillId="0" borderId="0" xfId="0" applyFont="1" applyFill="1" applyBorder="1" applyAlignment="1">
      <alignment horizontal="left" vertical="top" wrapText="1"/>
    </xf>
    <xf numFmtId="0" fontId="56" fillId="0" borderId="0" xfId="0" applyFont="1" applyFill="1" applyBorder="1" applyAlignment="1">
      <alignment horizontal="left" vertical="top" wrapText="1"/>
    </xf>
    <xf numFmtId="0" fontId="55" fillId="0" borderId="0" xfId="0" applyFont="1" applyBorder="1" applyAlignment="1">
      <alignment horizontal="center" vertical="center" wrapText="1"/>
    </xf>
    <xf numFmtId="0" fontId="55" fillId="0" borderId="0" xfId="0" applyFont="1" applyBorder="1" applyAlignment="1">
      <alignment vertical="top" wrapText="1"/>
    </xf>
    <xf numFmtId="0" fontId="0" fillId="0" borderId="0" xfId="0" applyBorder="1" applyAlignment="1">
      <alignment/>
    </xf>
    <xf numFmtId="0" fontId="57"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vertical="top" wrapText="1"/>
    </xf>
    <xf numFmtId="0" fontId="55" fillId="0" borderId="11" xfId="0" applyFont="1" applyFill="1" applyBorder="1" applyAlignment="1">
      <alignment vertical="top" wrapText="1"/>
    </xf>
    <xf numFmtId="0" fontId="0" fillId="0" borderId="11" xfId="0" applyBorder="1" applyAlignment="1">
      <alignment/>
    </xf>
    <xf numFmtId="0" fontId="56" fillId="0" borderId="10" xfId="0" applyFont="1" applyFill="1" applyBorder="1" applyAlignment="1">
      <alignment horizontal="left" vertical="top" wrapText="1"/>
    </xf>
    <xf numFmtId="0" fontId="56" fillId="0" borderId="0" xfId="0" applyFont="1" applyFill="1" applyBorder="1" applyAlignment="1" quotePrefix="1">
      <alignment horizontal="right" vertical="top" wrapText="1"/>
    </xf>
    <xf numFmtId="0" fontId="56" fillId="0" borderId="10" xfId="0" applyFont="1" applyBorder="1" applyAlignment="1">
      <alignment horizontal="center" vertical="center" wrapText="1"/>
    </xf>
    <xf numFmtId="0" fontId="58" fillId="0" borderId="12" xfId="0" applyFont="1" applyBorder="1" applyAlignment="1">
      <alignment/>
    </xf>
    <xf numFmtId="0" fontId="58" fillId="0" borderId="0" xfId="0" applyFont="1" applyAlignment="1">
      <alignment/>
    </xf>
    <xf numFmtId="0" fontId="58" fillId="0" borderId="13" xfId="0" applyFont="1" applyBorder="1" applyAlignment="1">
      <alignment/>
    </xf>
    <xf numFmtId="0" fontId="56" fillId="0" borderId="11" xfId="0" applyFont="1" applyFill="1" applyBorder="1" applyAlignment="1">
      <alignment horizontal="left" vertical="top" wrapText="1"/>
    </xf>
    <xf numFmtId="0" fontId="55" fillId="0" borderId="10" xfId="0" applyFont="1" applyBorder="1" applyAlignment="1">
      <alignment/>
    </xf>
    <xf numFmtId="0" fontId="55" fillId="0" borderId="0" xfId="0" applyFont="1" applyBorder="1" applyAlignment="1">
      <alignment/>
    </xf>
    <xf numFmtId="0" fontId="55" fillId="0" borderId="11" xfId="0" applyFont="1" applyBorder="1" applyAlignment="1">
      <alignment/>
    </xf>
    <xf numFmtId="0" fontId="55" fillId="0" borderId="0" xfId="0" applyFont="1" applyAlignment="1">
      <alignment/>
    </xf>
    <xf numFmtId="0" fontId="55" fillId="0" borderId="14" xfId="0" applyFont="1" applyBorder="1" applyAlignment="1">
      <alignment horizontal="left"/>
    </xf>
    <xf numFmtId="0" fontId="55" fillId="0" borderId="15" xfId="0" applyFont="1" applyBorder="1" applyAlignment="1">
      <alignment horizontal="left"/>
    </xf>
    <xf numFmtId="0" fontId="55" fillId="0" borderId="16" xfId="0" applyFont="1" applyBorder="1" applyAlignment="1">
      <alignment horizontal="left"/>
    </xf>
    <xf numFmtId="0" fontId="55" fillId="0" borderId="14" xfId="0" applyFont="1" applyBorder="1" applyAlignment="1">
      <alignment horizontal="left" vertical="top" wrapText="1"/>
    </xf>
    <xf numFmtId="0" fontId="55" fillId="0" borderId="15" xfId="0" applyFont="1" applyBorder="1" applyAlignment="1">
      <alignment horizontal="left" vertical="top" wrapText="1"/>
    </xf>
    <xf numFmtId="0" fontId="55" fillId="0" borderId="0" xfId="0" applyFont="1" applyAlignment="1">
      <alignment horizontal="left"/>
    </xf>
    <xf numFmtId="0" fontId="56" fillId="0" borderId="10" xfId="0" applyFont="1" applyBorder="1" applyAlignment="1">
      <alignment horizontal="right" vertical="center" wrapText="1"/>
    </xf>
    <xf numFmtId="0" fontId="55" fillId="0" borderId="0" xfId="0" applyFont="1" applyBorder="1" applyAlignment="1">
      <alignment horizontal="right" vertical="center" wrapText="1"/>
    </xf>
    <xf numFmtId="0" fontId="55" fillId="0" borderId="0" xfId="0" applyFont="1" applyBorder="1" applyAlignment="1">
      <alignment horizontal="right" vertical="center"/>
    </xf>
    <xf numFmtId="0" fontId="55" fillId="0" borderId="11" xfId="0" applyFont="1" applyBorder="1" applyAlignment="1">
      <alignment horizontal="right" vertical="center"/>
    </xf>
    <xf numFmtId="0" fontId="55" fillId="0" borderId="0" xfId="0" applyFont="1" applyBorder="1" applyAlignment="1">
      <alignment horizontal="right" vertical="top"/>
    </xf>
    <xf numFmtId="0" fontId="55" fillId="0" borderId="10" xfId="0" applyFont="1" applyBorder="1" applyAlignment="1">
      <alignment horizontal="right" vertical="center"/>
    </xf>
    <xf numFmtId="0" fontId="55" fillId="0" borderId="0" xfId="0" applyFont="1" applyAlignment="1">
      <alignment horizontal="right" vertical="center"/>
    </xf>
    <xf numFmtId="0" fontId="59" fillId="0" borderId="12" xfId="0" applyFont="1" applyBorder="1" applyAlignment="1">
      <alignment vertical="center" textRotation="90"/>
    </xf>
    <xf numFmtId="0" fontId="59" fillId="0" borderId="17" xfId="0" applyFont="1" applyBorder="1" applyAlignment="1">
      <alignment vertical="center" textRotation="90"/>
    </xf>
    <xf numFmtId="0" fontId="41" fillId="33" borderId="18" xfId="0" applyFont="1" applyFill="1" applyBorder="1" applyAlignment="1">
      <alignment horizontal="center" wrapText="1"/>
    </xf>
    <xf numFmtId="0" fontId="41" fillId="33" borderId="19" xfId="0" applyFont="1" applyFill="1" applyBorder="1" applyAlignment="1">
      <alignment horizontal="center"/>
    </xf>
    <xf numFmtId="0" fontId="41" fillId="33" borderId="20" xfId="0" applyFont="1" applyFill="1" applyBorder="1" applyAlignment="1">
      <alignment horizontal="center"/>
    </xf>
    <xf numFmtId="0" fontId="41" fillId="33" borderId="21" xfId="0" applyFont="1" applyFill="1" applyBorder="1" applyAlignment="1">
      <alignment horizontal="center"/>
    </xf>
    <xf numFmtId="0" fontId="41" fillId="33" borderId="22"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right" vertical="center" wrapText="1"/>
    </xf>
    <xf numFmtId="0" fontId="53" fillId="0" borderId="25" xfId="0" applyFont="1" applyFill="1" applyBorder="1" applyAlignment="1" applyProtection="1">
      <alignment horizontal="center" wrapText="1"/>
      <protection locked="0"/>
    </xf>
    <xf numFmtId="0" fontId="53" fillId="0" borderId="24" xfId="0" applyFont="1" applyFill="1" applyBorder="1" applyAlignment="1">
      <alignment horizontal="center" wrapText="1"/>
    </xf>
    <xf numFmtId="0" fontId="53" fillId="0" borderId="26" xfId="0" applyFont="1" applyFill="1" applyBorder="1" applyAlignment="1">
      <alignment horizontal="center" wrapText="1"/>
    </xf>
    <xf numFmtId="0" fontId="0" fillId="0" borderId="18" xfId="0" applyBorder="1" applyAlignment="1">
      <alignment horizontal="center"/>
    </xf>
    <xf numFmtId="0" fontId="0" fillId="0" borderId="19" xfId="0" applyBorder="1" applyAlignment="1">
      <alignment horizontal="right" vertical="center" wrapText="1"/>
    </xf>
    <xf numFmtId="0" fontId="53" fillId="0" borderId="20" xfId="0" applyFont="1" applyFill="1" applyBorder="1" applyAlignment="1" applyProtection="1">
      <alignment horizontal="center" wrapText="1"/>
      <protection locked="0"/>
    </xf>
    <xf numFmtId="0" fontId="53" fillId="0" borderId="19" xfId="0" applyFont="1" applyFill="1" applyBorder="1" applyAlignment="1">
      <alignment horizontal="center" wrapText="1"/>
    </xf>
    <xf numFmtId="0" fontId="53" fillId="0" borderId="22" xfId="0" applyFont="1" applyFill="1" applyBorder="1" applyAlignment="1">
      <alignment horizontal="center" wrapText="1"/>
    </xf>
    <xf numFmtId="0" fontId="0" fillId="0" borderId="20" xfId="0" applyBorder="1" applyAlignment="1">
      <alignment horizontal="right" wrapText="1"/>
    </xf>
    <xf numFmtId="0" fontId="0" fillId="0" borderId="20" xfId="0" applyBorder="1" applyAlignment="1" applyProtection="1">
      <alignment horizontal="center"/>
      <protection locked="0"/>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xf>
    <xf numFmtId="0" fontId="60" fillId="0" borderId="25" xfId="0" applyFont="1" applyBorder="1" applyAlignment="1">
      <alignment horizontal="center" vertical="center" wrapText="1"/>
    </xf>
    <xf numFmtId="0" fontId="60" fillId="0" borderId="25" xfId="0" applyFont="1" applyBorder="1" applyAlignment="1">
      <alignment horizontal="right" wrapText="1"/>
    </xf>
    <xf numFmtId="0" fontId="60" fillId="0" borderId="25" xfId="0" applyFont="1" applyBorder="1" applyAlignment="1" applyProtection="1">
      <alignment horizontal="center" wrapText="1"/>
      <protection locked="0"/>
    </xf>
    <xf numFmtId="0" fontId="60" fillId="0" borderId="24" xfId="0" applyFont="1" applyBorder="1" applyAlignment="1">
      <alignment horizontal="center" wrapText="1"/>
    </xf>
    <xf numFmtId="0" fontId="60" fillId="0" borderId="14" xfId="0" applyFont="1" applyBorder="1" applyAlignment="1">
      <alignment horizontal="center" wrapText="1"/>
    </xf>
    <xf numFmtId="0" fontId="60" fillId="0" borderId="20" xfId="0" applyFont="1" applyBorder="1" applyAlignment="1">
      <alignment horizontal="center" vertical="center" wrapText="1"/>
    </xf>
    <xf numFmtId="0" fontId="60" fillId="0" borderId="20" xfId="0" applyFont="1" applyBorder="1" applyAlignment="1">
      <alignment horizontal="right" wrapText="1"/>
    </xf>
    <xf numFmtId="0" fontId="60" fillId="0" borderId="20" xfId="0" applyFont="1" applyBorder="1" applyAlignment="1" applyProtection="1">
      <alignment horizontal="center" wrapText="1"/>
      <protection locked="0"/>
    </xf>
    <xf numFmtId="0" fontId="60" fillId="0" borderId="19" xfId="0" applyFont="1" applyBorder="1" applyAlignment="1">
      <alignment horizontal="center" wrapText="1"/>
    </xf>
    <xf numFmtId="0" fontId="60" fillId="0" borderId="15" xfId="0" applyFont="1" applyBorder="1" applyAlignment="1">
      <alignment horizontal="center" wrapText="1"/>
    </xf>
    <xf numFmtId="0" fontId="61" fillId="0" borderId="19" xfId="0" applyFont="1" applyBorder="1" applyAlignment="1">
      <alignment horizontal="center" wrapText="1"/>
    </xf>
    <xf numFmtId="0" fontId="61" fillId="0" borderId="15" xfId="0" applyFont="1" applyBorder="1" applyAlignment="1">
      <alignment horizontal="center" wrapText="1"/>
    </xf>
    <xf numFmtId="0" fontId="60" fillId="0" borderId="27" xfId="0" applyFont="1" applyBorder="1" applyAlignment="1">
      <alignment horizontal="center" vertical="center" wrapText="1"/>
    </xf>
    <xf numFmtId="0" fontId="60" fillId="0" borderId="27" xfId="0" applyFont="1" applyBorder="1" applyAlignment="1">
      <alignment horizontal="right" wrapText="1"/>
    </xf>
    <xf numFmtId="0" fontId="0" fillId="0" borderId="27" xfId="0" applyBorder="1" applyAlignment="1" applyProtection="1">
      <alignment horizontal="center"/>
      <protection locked="0"/>
    </xf>
    <xf numFmtId="0" fontId="60" fillId="0" borderId="28" xfId="0" applyFont="1" applyBorder="1" applyAlignment="1">
      <alignment horizontal="center" wrapText="1"/>
    </xf>
    <xf numFmtId="0" fontId="60" fillId="0" borderId="16" xfId="0" applyFont="1" applyBorder="1" applyAlignment="1">
      <alignment horizontal="center" wrapText="1"/>
    </xf>
    <xf numFmtId="0" fontId="0" fillId="0" borderId="12" xfId="0" applyBorder="1" applyAlignment="1">
      <alignment horizontal="center"/>
    </xf>
    <xf numFmtId="0" fontId="0" fillId="0" borderId="25" xfId="0" applyBorder="1" applyAlignment="1" applyProtection="1">
      <alignment horizontal="center"/>
      <protection locked="0"/>
    </xf>
    <xf numFmtId="0" fontId="0" fillId="0" borderId="13" xfId="0" applyBorder="1" applyAlignment="1">
      <alignment horizontal="center"/>
    </xf>
    <xf numFmtId="0" fontId="11"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xf>
    <xf numFmtId="0" fontId="0" fillId="0" borderId="16" xfId="0" applyBorder="1" applyAlignment="1">
      <alignment horizontal="center"/>
    </xf>
    <xf numFmtId="0" fontId="11" fillId="0" borderId="12" xfId="0" applyFont="1" applyBorder="1" applyAlignment="1">
      <alignment horizontal="center" vertical="center" wrapText="1"/>
    </xf>
    <xf numFmtId="0" fontId="0" fillId="0" borderId="25" xfId="0" applyFill="1" applyBorder="1" applyAlignment="1">
      <alignment horizontal="right" wrapText="1"/>
    </xf>
    <xf numFmtId="0" fontId="0" fillId="0" borderId="24" xfId="0" applyFont="1" applyFill="1" applyBorder="1" applyAlignment="1">
      <alignment horizontal="center"/>
    </xf>
    <xf numFmtId="0" fontId="0" fillId="0" borderId="14" xfId="0" applyFont="1" applyFill="1" applyBorder="1" applyAlignment="1">
      <alignment horizontal="center"/>
    </xf>
    <xf numFmtId="0" fontId="0" fillId="16" borderId="13" xfId="0" applyFont="1" applyFill="1" applyBorder="1" applyAlignment="1">
      <alignment horizontal="center" vertical="center"/>
    </xf>
    <xf numFmtId="0" fontId="0" fillId="16" borderId="20" xfId="0" applyFill="1" applyBorder="1" applyAlignment="1">
      <alignment horizontal="right" wrapText="1"/>
    </xf>
    <xf numFmtId="0" fontId="0" fillId="16" borderId="20" xfId="0" applyFont="1" applyFill="1" applyBorder="1" applyAlignment="1" applyProtection="1">
      <alignment horizontal="center" wrapText="1"/>
      <protection locked="0"/>
    </xf>
    <xf numFmtId="0" fontId="0" fillId="16" borderId="19" xfId="0" applyFill="1" applyBorder="1" applyAlignment="1">
      <alignment horizontal="center"/>
    </xf>
    <xf numFmtId="0" fontId="0" fillId="16" borderId="15" xfId="0" applyFill="1" applyBorder="1" applyAlignment="1">
      <alignment horizontal="center"/>
    </xf>
    <xf numFmtId="0" fontId="0" fillId="16" borderId="17" xfId="0" applyFont="1" applyFill="1" applyBorder="1" applyAlignment="1">
      <alignment horizontal="center" vertical="center"/>
    </xf>
    <xf numFmtId="0" fontId="0" fillId="16" borderId="27" xfId="0" applyFont="1" applyFill="1" applyBorder="1" applyAlignment="1">
      <alignment horizontal="right" wrapText="1"/>
    </xf>
    <xf numFmtId="0" fontId="0" fillId="16" borderId="27" xfId="0" applyFont="1" applyFill="1" applyBorder="1" applyAlignment="1" applyProtection="1">
      <alignment horizontal="center" wrapText="1"/>
      <protection locked="0"/>
    </xf>
    <xf numFmtId="0" fontId="0" fillId="16" borderId="28" xfId="0" applyFill="1" applyBorder="1" applyAlignment="1">
      <alignment horizontal="center"/>
    </xf>
    <xf numFmtId="0" fontId="0" fillId="16" borderId="16" xfId="0" applyFill="1" applyBorder="1" applyAlignment="1">
      <alignment horizontal="center"/>
    </xf>
    <xf numFmtId="0" fontId="0" fillId="0" borderId="12" xfId="0" applyFont="1" applyBorder="1" applyAlignment="1">
      <alignment horizontal="center" vertical="center"/>
    </xf>
    <xf numFmtId="0" fontId="0" fillId="0" borderId="25" xfId="0" applyBorder="1" applyAlignment="1">
      <alignment horizontal="right" wrapText="1"/>
    </xf>
    <xf numFmtId="0" fontId="0" fillId="0" borderId="25" xfId="0" applyFont="1" applyBorder="1" applyAlignment="1" applyProtection="1">
      <alignment horizontal="center" wrapText="1"/>
      <protection locked="0"/>
    </xf>
    <xf numFmtId="0" fontId="0" fillId="0" borderId="24" xfId="0" applyFont="1" applyBorder="1" applyAlignment="1">
      <alignment horizontal="center" wrapText="1"/>
    </xf>
    <xf numFmtId="0" fontId="0" fillId="0" borderId="14" xfId="0" applyFont="1" applyBorder="1" applyAlignment="1">
      <alignment horizontal="center" wrapText="1"/>
    </xf>
    <xf numFmtId="0" fontId="0" fillId="0" borderId="13" xfId="0" applyFont="1" applyBorder="1" applyAlignment="1">
      <alignment horizontal="center" vertical="center"/>
    </xf>
    <xf numFmtId="0" fontId="0" fillId="0" borderId="20" xfId="0" applyFont="1" applyBorder="1" applyAlignment="1" applyProtection="1">
      <alignment horizontal="center" wrapText="1"/>
      <protection locked="0"/>
    </xf>
    <xf numFmtId="0" fontId="0" fillId="0" borderId="19" xfId="0" applyFont="1" applyBorder="1" applyAlignment="1">
      <alignment horizontal="center" wrapText="1"/>
    </xf>
    <xf numFmtId="0" fontId="0" fillId="0" borderId="15" xfId="0" applyFont="1" applyBorder="1" applyAlignment="1">
      <alignment horizontal="center" wrapText="1"/>
    </xf>
    <xf numFmtId="0" fontId="0" fillId="16" borderId="19" xfId="0" applyFill="1" applyBorder="1" applyAlignment="1">
      <alignment horizontal="center" wrapText="1"/>
    </xf>
    <xf numFmtId="0" fontId="0" fillId="16" borderId="15" xfId="0" applyFill="1" applyBorder="1" applyAlignment="1">
      <alignment horizontal="center" wrapText="1"/>
    </xf>
    <xf numFmtId="0" fontId="0" fillId="16" borderId="27" xfId="0" applyFill="1" applyBorder="1" applyAlignment="1">
      <alignment horizontal="right" wrapText="1"/>
    </xf>
    <xf numFmtId="0" fontId="0" fillId="16" borderId="27" xfId="0" applyFill="1" applyBorder="1" applyAlignment="1" applyProtection="1">
      <alignment horizontal="center" wrapText="1"/>
      <protection locked="0"/>
    </xf>
    <xf numFmtId="0" fontId="0" fillId="16" borderId="28" xfId="0" applyFill="1" applyBorder="1" applyAlignment="1">
      <alignment horizontal="center" wrapText="1"/>
    </xf>
    <xf numFmtId="0" fontId="0" fillId="16" borderId="16" xfId="0" applyFill="1" applyBorder="1" applyAlignment="1">
      <alignment horizontal="center" wrapText="1"/>
    </xf>
    <xf numFmtId="0" fontId="0" fillId="0" borderId="23" xfId="0" applyBorder="1" applyAlignment="1">
      <alignment horizontal="center" vertical="center"/>
    </xf>
    <xf numFmtId="0" fontId="0" fillId="0" borderId="24" xfId="0" applyBorder="1" applyAlignment="1">
      <alignment horizontal="right" wrapText="1"/>
    </xf>
    <xf numFmtId="0" fontId="0" fillId="0" borderId="18" xfId="0" applyBorder="1" applyAlignment="1">
      <alignment horizontal="center" vertical="center"/>
    </xf>
    <xf numFmtId="0" fontId="0" fillId="0" borderId="19" xfId="0" applyBorder="1" applyAlignment="1">
      <alignment horizontal="right" wrapText="1"/>
    </xf>
    <xf numFmtId="0" fontId="0" fillId="0" borderId="29" xfId="0" applyBorder="1" applyAlignment="1">
      <alignment horizontal="center" vertical="center"/>
    </xf>
    <xf numFmtId="0" fontId="0" fillId="0" borderId="28" xfId="0" applyBorder="1" applyAlignment="1">
      <alignment horizontal="right" wrapText="1"/>
    </xf>
    <xf numFmtId="0" fontId="0" fillId="0" borderId="28" xfId="0" applyFont="1" applyBorder="1" applyAlignment="1">
      <alignment horizontal="center" wrapText="1"/>
    </xf>
    <xf numFmtId="0" fontId="0" fillId="0" borderId="16" xfId="0" applyFont="1" applyBorder="1" applyAlignment="1">
      <alignment horizontal="center" wrapText="1"/>
    </xf>
    <xf numFmtId="0" fontId="0" fillId="0" borderId="24" xfId="0" applyFill="1" applyBorder="1" applyAlignment="1">
      <alignment horizontal="right" wrapText="1"/>
    </xf>
    <xf numFmtId="0" fontId="0" fillId="0" borderId="20" xfId="0" applyFill="1" applyBorder="1" applyAlignment="1" applyProtection="1">
      <alignment horizontal="center"/>
      <protection locked="0"/>
    </xf>
    <xf numFmtId="0" fontId="0" fillId="0" borderId="24" xfId="0" applyBorder="1" applyAlignment="1">
      <alignment horizontal="center" wrapText="1"/>
    </xf>
    <xf numFmtId="0" fontId="0" fillId="0" borderId="14" xfId="0" applyBorder="1" applyAlignment="1">
      <alignment horizontal="center" wrapText="1"/>
    </xf>
    <xf numFmtId="0" fontId="0" fillId="0" borderId="19" xfId="0" applyFill="1" applyBorder="1" applyAlignment="1">
      <alignment horizontal="right" wrapText="1"/>
    </xf>
    <xf numFmtId="0" fontId="0" fillId="0" borderId="20" xfId="0" applyFont="1" applyFill="1" applyBorder="1" applyAlignment="1" applyProtection="1">
      <alignment horizontal="center" wrapText="1"/>
      <protection locked="0"/>
    </xf>
    <xf numFmtId="0" fontId="0" fillId="0" borderId="28" xfId="0" applyFill="1" applyBorder="1" applyAlignment="1">
      <alignment horizontal="right" wrapText="1"/>
    </xf>
    <xf numFmtId="0" fontId="0" fillId="0" borderId="27" xfId="0" applyFont="1" applyFill="1" applyBorder="1" applyAlignment="1" applyProtection="1">
      <alignment horizontal="center" wrapText="1"/>
      <protection locked="0"/>
    </xf>
    <xf numFmtId="0" fontId="0" fillId="0" borderId="28" xfId="0" applyBorder="1" applyAlignment="1">
      <alignment horizontal="center" wrapText="1"/>
    </xf>
    <xf numFmtId="0" fontId="0" fillId="0" borderId="16" xfId="0" applyBorder="1" applyAlignment="1">
      <alignment horizontal="center" wrapText="1"/>
    </xf>
    <xf numFmtId="0" fontId="0" fillId="0" borderId="25" xfId="0" applyBorder="1" applyAlignment="1" applyProtection="1">
      <alignment horizontal="center" wrapText="1"/>
      <protection locked="0"/>
    </xf>
    <xf numFmtId="0" fontId="0" fillId="0" borderId="24" xfId="0" applyBorder="1" applyAlignment="1">
      <alignment horizontal="center"/>
    </xf>
    <xf numFmtId="0" fontId="0" fillId="0" borderId="14" xfId="0" applyBorder="1" applyAlignment="1">
      <alignment horizontal="center"/>
    </xf>
    <xf numFmtId="0" fontId="60" fillId="0" borderId="19" xfId="0" applyFont="1" applyBorder="1" applyAlignment="1">
      <alignment horizontal="right" wrapText="1"/>
    </xf>
    <xf numFmtId="0" fontId="0" fillId="16" borderId="18" xfId="0" applyFill="1" applyBorder="1" applyAlignment="1">
      <alignment horizontal="center"/>
    </xf>
    <xf numFmtId="0" fontId="60" fillId="16" borderId="19" xfId="0" applyFont="1" applyFill="1" applyBorder="1" applyAlignment="1">
      <alignment horizontal="right" wrapText="1"/>
    </xf>
    <xf numFmtId="0" fontId="0" fillId="16" borderId="20" xfId="0" applyFill="1" applyBorder="1" applyAlignment="1" applyProtection="1">
      <alignment horizontal="center"/>
      <protection locked="0"/>
    </xf>
    <xf numFmtId="0" fontId="60" fillId="16" borderId="19" xfId="0" applyFont="1" applyFill="1" applyBorder="1" applyAlignment="1">
      <alignment horizontal="center" wrapText="1"/>
    </xf>
    <xf numFmtId="0" fontId="60" fillId="16" borderId="15" xfId="0" applyFont="1" applyFill="1" applyBorder="1" applyAlignment="1">
      <alignment horizontal="center" wrapText="1"/>
    </xf>
    <xf numFmtId="0" fontId="60" fillId="16" borderId="20" xfId="0" applyFont="1" applyFill="1" applyBorder="1" applyAlignment="1" applyProtection="1">
      <alignment horizontal="center" wrapText="1"/>
      <protection locked="0"/>
    </xf>
    <xf numFmtId="0" fontId="0" fillId="16" borderId="18" xfId="0" applyFill="1" applyBorder="1" applyAlignment="1">
      <alignment horizontal="center" vertical="center"/>
    </xf>
    <xf numFmtId="0" fontId="0" fillId="16" borderId="19" xfId="0" applyFill="1" applyBorder="1" applyAlignment="1">
      <alignment horizontal="right" wrapText="1"/>
    </xf>
    <xf numFmtId="0" fontId="0" fillId="16" borderId="20" xfId="0" applyFill="1" applyBorder="1" applyAlignment="1" applyProtection="1">
      <alignment horizontal="center" wrapText="1"/>
      <protection locked="0"/>
    </xf>
    <xf numFmtId="0" fontId="60" fillId="16" borderId="19" xfId="0" applyFont="1" applyFill="1" applyBorder="1" applyAlignment="1">
      <alignment horizontal="center"/>
    </xf>
    <xf numFmtId="0" fontId="60" fillId="16" borderId="15" xfId="0" applyFont="1" applyFill="1" applyBorder="1" applyAlignment="1">
      <alignment horizontal="center"/>
    </xf>
    <xf numFmtId="0" fontId="0" fillId="16" borderId="29" xfId="0" applyFill="1" applyBorder="1" applyAlignment="1">
      <alignment horizontal="center"/>
    </xf>
    <xf numFmtId="0" fontId="60" fillId="16" borderId="28" xfId="0" applyFont="1" applyFill="1" applyBorder="1" applyAlignment="1">
      <alignment horizontal="right" wrapText="1"/>
    </xf>
    <xf numFmtId="0" fontId="60" fillId="16" borderId="28" xfId="0" applyFont="1" applyFill="1" applyBorder="1" applyAlignment="1">
      <alignment horizontal="center" wrapText="1"/>
    </xf>
    <xf numFmtId="0" fontId="60" fillId="16" borderId="16" xfId="0" applyFont="1" applyFill="1" applyBorder="1" applyAlignment="1">
      <alignment horizontal="center" wrapText="1"/>
    </xf>
    <xf numFmtId="0" fontId="0" fillId="0" borderId="0" xfId="0" applyBorder="1" applyAlignment="1">
      <alignment/>
    </xf>
    <xf numFmtId="0" fontId="0" fillId="0" borderId="24" xfId="0" applyBorder="1" applyAlignment="1">
      <alignment horizontal="right"/>
    </xf>
    <xf numFmtId="164" fontId="0" fillId="0" borderId="25" xfId="0" applyNumberFormat="1" applyBorder="1" applyAlignment="1" applyProtection="1">
      <alignment horizontal="center"/>
      <protection locked="0"/>
    </xf>
    <xf numFmtId="9" fontId="0" fillId="0" borderId="0" xfId="0" applyNumberFormat="1" applyAlignment="1">
      <alignment/>
    </xf>
    <xf numFmtId="0" fontId="0" fillId="0" borderId="19" xfId="0" applyBorder="1" applyAlignment="1">
      <alignment horizontal="right"/>
    </xf>
    <xf numFmtId="165" fontId="0" fillId="0" borderId="20" xfId="58" applyNumberFormat="1" applyFont="1" applyBorder="1" applyAlignment="1" applyProtection="1">
      <alignment horizontal="center"/>
      <protection locked="0"/>
    </xf>
    <xf numFmtId="0" fontId="0" fillId="16" borderId="19" xfId="0" applyFill="1" applyBorder="1" applyAlignment="1">
      <alignment horizontal="right"/>
    </xf>
    <xf numFmtId="165" fontId="0" fillId="16" borderId="20" xfId="58" applyNumberFormat="1" applyFont="1" applyFill="1" applyBorder="1" applyAlignment="1" applyProtection="1">
      <alignment horizontal="center"/>
      <protection locked="0"/>
    </xf>
    <xf numFmtId="0" fontId="0" fillId="0" borderId="29" xfId="0" applyBorder="1" applyAlignment="1">
      <alignment horizontal="center"/>
    </xf>
    <xf numFmtId="0" fontId="0" fillId="0" borderId="28" xfId="0" applyBorder="1" applyAlignment="1">
      <alignment horizontal="right"/>
    </xf>
    <xf numFmtId="0" fontId="0" fillId="0" borderId="30" xfId="0" applyBorder="1" applyAlignment="1">
      <alignment horizontal="center"/>
    </xf>
    <xf numFmtId="0" fontId="0" fillId="0" borderId="31" xfId="0" applyBorder="1" applyAlignment="1">
      <alignment horizontal="right"/>
    </xf>
    <xf numFmtId="2" fontId="0" fillId="0" borderId="32" xfId="0" applyNumberFormat="1" applyBorder="1" applyAlignment="1" applyProtection="1">
      <alignment horizontal="center"/>
      <protection locked="0"/>
    </xf>
    <xf numFmtId="0" fontId="0" fillId="0" borderId="31"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55" fillId="0" borderId="0" xfId="0" applyFont="1" applyFill="1" applyBorder="1" applyAlignment="1" quotePrefix="1">
      <alignment horizontal="left" vertical="top" wrapText="1"/>
    </xf>
    <xf numFmtId="0" fontId="56" fillId="0" borderId="0" xfId="0" applyFont="1" applyFill="1" applyBorder="1" applyAlignment="1" quotePrefix="1">
      <alignment horizontal="left" vertical="top" wrapText="1"/>
    </xf>
    <xf numFmtId="0" fontId="55" fillId="0" borderId="10" xfId="0" applyFont="1" applyFill="1" applyBorder="1" applyAlignment="1" quotePrefix="1">
      <alignment horizontal="left" vertical="top" wrapText="1"/>
    </xf>
    <xf numFmtId="0" fontId="62" fillId="0" borderId="0" xfId="0" applyFont="1" applyBorder="1" applyAlignment="1">
      <alignment horizontal="center" vertical="center" wrapText="1"/>
    </xf>
    <xf numFmtId="0" fontId="62" fillId="0" borderId="15" xfId="0" applyFont="1" applyBorder="1" applyAlignment="1">
      <alignment horizontal="center" vertical="center" wrapText="1"/>
    </xf>
    <xf numFmtId="0" fontId="55" fillId="0" borderId="10" xfId="0" applyFont="1" applyBorder="1" applyAlignment="1">
      <alignment horizontal="right" vertical="center" wrapText="1"/>
    </xf>
    <xf numFmtId="0" fontId="62" fillId="0" borderId="10" xfId="0" applyFont="1" applyBorder="1" applyAlignment="1">
      <alignment horizontal="center" vertical="center" wrapText="1"/>
    </xf>
    <xf numFmtId="0" fontId="62" fillId="0" borderId="14"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0" xfId="0" applyFont="1" applyBorder="1" applyAlignment="1">
      <alignment horizontal="left" vertical="center" wrapText="1"/>
    </xf>
    <xf numFmtId="0" fontId="56" fillId="0" borderId="0" xfId="0" applyFont="1" applyBorder="1" applyAlignment="1">
      <alignment horizontal="center" vertical="top" wrapText="1"/>
    </xf>
    <xf numFmtId="0" fontId="55" fillId="0" borderId="0" xfId="0" applyFont="1" applyBorder="1" applyAlignment="1">
      <alignment horizontal="left"/>
    </xf>
    <xf numFmtId="0" fontId="56" fillId="0" borderId="0" xfId="0" applyFont="1" applyFill="1" applyBorder="1" applyAlignment="1">
      <alignment horizontal="center" vertical="top" wrapText="1"/>
    </xf>
    <xf numFmtId="0" fontId="59" fillId="0" borderId="0" xfId="0" applyFont="1" applyBorder="1" applyAlignment="1">
      <alignment vertical="center" textRotation="90"/>
    </xf>
    <xf numFmtId="0" fontId="56" fillId="0" borderId="11" xfId="0" applyFont="1" applyFill="1" applyBorder="1" applyAlignment="1">
      <alignment vertical="top" wrapText="1"/>
    </xf>
    <xf numFmtId="0" fontId="55" fillId="0" borderId="14" xfId="0" applyFont="1" applyBorder="1" applyAlignment="1" quotePrefix="1">
      <alignment horizontal="left"/>
    </xf>
    <xf numFmtId="0" fontId="56" fillId="0" borderId="0" xfId="0" applyFont="1" applyBorder="1" applyAlignment="1">
      <alignment/>
    </xf>
    <xf numFmtId="0" fontId="55" fillId="0" borderId="15" xfId="0" applyFont="1" applyBorder="1" applyAlignment="1" quotePrefix="1">
      <alignment horizontal="left"/>
    </xf>
    <xf numFmtId="0" fontId="55" fillId="0" borderId="0" xfId="0" applyFont="1" applyBorder="1" applyAlignment="1">
      <alignment horizontal="right" vertical="center"/>
    </xf>
    <xf numFmtId="0" fontId="55" fillId="0" borderId="0" xfId="0" applyFont="1" applyBorder="1" applyAlignment="1">
      <alignment horizontal="right" vertical="center"/>
    </xf>
    <xf numFmtId="0" fontId="55" fillId="0" borderId="11" xfId="0" applyFont="1" applyBorder="1" applyAlignment="1">
      <alignment horizontal="left"/>
    </xf>
    <xf numFmtId="0" fontId="55" fillId="0" borderId="16" xfId="0" applyFont="1" applyBorder="1" applyAlignment="1" quotePrefix="1">
      <alignment horizontal="left"/>
    </xf>
    <xf numFmtId="0" fontId="55" fillId="0" borderId="0" xfId="0" applyFont="1" applyFill="1" applyBorder="1" applyAlignment="1">
      <alignment horizontal="right" vertical="center"/>
    </xf>
    <xf numFmtId="0" fontId="55" fillId="0" borderId="0" xfId="0" applyFont="1" applyFill="1" applyBorder="1" applyAlignment="1">
      <alignment/>
    </xf>
    <xf numFmtId="0" fontId="55" fillId="0" borderId="15" xfId="0" applyFont="1" applyFill="1" applyBorder="1" applyAlignment="1">
      <alignment horizontal="left"/>
    </xf>
    <xf numFmtId="0" fontId="8" fillId="0" borderId="0" xfId="0" applyFont="1" applyFill="1" applyBorder="1" applyAlignment="1">
      <alignment horizontal="right" vertical="center"/>
    </xf>
    <xf numFmtId="0" fontId="8" fillId="0" borderId="0" xfId="0" applyFont="1" applyFill="1" applyBorder="1" applyAlignment="1">
      <alignment vertical="top" wrapText="1"/>
    </xf>
    <xf numFmtId="0" fontId="8" fillId="0" borderId="15" xfId="0" applyFont="1" applyFill="1" applyBorder="1" applyAlignment="1">
      <alignment horizontal="left" vertical="top" wrapText="1"/>
    </xf>
    <xf numFmtId="0" fontId="55" fillId="0" borderId="0" xfId="0" applyFont="1" applyFill="1" applyBorder="1" applyAlignment="1">
      <alignment horizontal="right" vertical="center" wrapText="1"/>
    </xf>
    <xf numFmtId="0" fontId="55" fillId="0" borderId="15" xfId="0" applyFont="1" applyFill="1" applyBorder="1" applyAlignment="1">
      <alignment horizontal="left" vertical="top" wrapText="1"/>
    </xf>
    <xf numFmtId="0" fontId="14" fillId="0" borderId="0" xfId="0" applyNumberFormat="1" applyFont="1" applyFill="1" applyAlignment="1">
      <alignment vertical="top"/>
    </xf>
    <xf numFmtId="0" fontId="15" fillId="0" borderId="0" xfId="0" applyFont="1" applyFill="1" applyAlignment="1">
      <alignment wrapText="1"/>
    </xf>
    <xf numFmtId="0" fontId="0" fillId="0" borderId="0" xfId="0" applyFill="1" applyAlignment="1">
      <alignment wrapText="1"/>
    </xf>
    <xf numFmtId="0" fontId="14" fillId="0" borderId="0" xfId="0" applyNumberFormat="1" applyFont="1" applyFill="1" applyAlignment="1">
      <alignment horizontal="right" vertical="top" wrapText="1"/>
    </xf>
    <xf numFmtId="0" fontId="0" fillId="0" borderId="0" xfId="0" applyFill="1" applyAlignment="1">
      <alignment vertical="top" wrapText="1"/>
    </xf>
    <xf numFmtId="0" fontId="14" fillId="0" borderId="0" xfId="0" applyNumberFormat="1" applyFont="1" applyFill="1" applyBorder="1" applyAlignment="1">
      <alignment horizontal="right" vertical="top" wrapText="1"/>
    </xf>
    <xf numFmtId="0" fontId="0" fillId="0" borderId="0" xfId="0" applyFill="1" applyBorder="1" applyAlignment="1">
      <alignment vertical="top" wrapText="1"/>
    </xf>
    <xf numFmtId="0" fontId="14" fillId="0" borderId="0" xfId="0" applyNumberFormat="1" applyFont="1" applyAlignment="1">
      <alignment horizontal="right" vertical="top" wrapText="1"/>
    </xf>
    <xf numFmtId="0" fontId="0" fillId="0" borderId="0" xfId="0" applyAlignment="1">
      <alignment vertical="top" wrapText="1"/>
    </xf>
    <xf numFmtId="0" fontId="16" fillId="0" borderId="0" xfId="0" applyFont="1" applyFill="1" applyBorder="1" applyAlignment="1" applyProtection="1">
      <alignment horizontal="left"/>
      <protection/>
    </xf>
    <xf numFmtId="0" fontId="15" fillId="0" borderId="0" xfId="0" applyFont="1" applyAlignment="1">
      <alignment vertical="top" wrapText="1"/>
    </xf>
    <xf numFmtId="0" fontId="17" fillId="0" borderId="0" xfId="0" applyFont="1" applyFill="1" applyBorder="1" applyAlignment="1" applyProtection="1">
      <alignment horizontal="left" wrapText="1"/>
      <protection/>
    </xf>
    <xf numFmtId="0" fontId="0" fillId="0" borderId="16" xfId="0" applyBorder="1" applyAlignment="1">
      <alignment/>
    </xf>
    <xf numFmtId="0" fontId="55" fillId="0" borderId="0" xfId="0" applyFont="1" applyBorder="1" applyAlignment="1">
      <alignment vertical="top" wrapText="1"/>
    </xf>
    <xf numFmtId="0" fontId="59" fillId="0" borderId="12" xfId="0" applyFont="1" applyBorder="1" applyAlignment="1">
      <alignment horizontal="center" vertical="center" textRotation="90"/>
    </xf>
    <xf numFmtId="0" fontId="59" fillId="0" borderId="13" xfId="0" applyFont="1" applyBorder="1" applyAlignment="1">
      <alignment horizontal="center" vertical="center" textRotation="90"/>
    </xf>
    <xf numFmtId="0" fontId="59" fillId="0" borderId="17" xfId="0" applyFont="1" applyBorder="1" applyAlignment="1">
      <alignment horizontal="center" vertical="center" textRotation="90"/>
    </xf>
    <xf numFmtId="0" fontId="59" fillId="0" borderId="12" xfId="0" applyFont="1" applyBorder="1" applyAlignment="1">
      <alignment horizontal="center" vertical="center" textRotation="90" wrapText="1"/>
    </xf>
    <xf numFmtId="0" fontId="59" fillId="0" borderId="13" xfId="0" applyFont="1" applyBorder="1" applyAlignment="1">
      <alignment horizontal="center" vertical="center" textRotation="90" wrapText="1"/>
    </xf>
    <xf numFmtId="0" fontId="59" fillId="0" borderId="17" xfId="0" applyFont="1" applyBorder="1" applyAlignment="1">
      <alignment horizontal="center" vertical="center" textRotation="90" wrapText="1"/>
    </xf>
    <xf numFmtId="0" fontId="62" fillId="0" borderId="10"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5" xfId="0" applyFont="1" applyBorder="1" applyAlignment="1">
      <alignment horizontal="center" vertical="center" wrapText="1"/>
    </xf>
    <xf numFmtId="0" fontId="55" fillId="0" borderId="0" xfId="0" applyFont="1" applyBorder="1" applyAlignment="1">
      <alignment horizontal="right" vertical="center" wrapText="1"/>
    </xf>
    <xf numFmtId="0" fontId="55" fillId="0" borderId="0" xfId="0" applyFont="1" applyBorder="1" applyAlignment="1">
      <alignment horizontal="right" vertical="center"/>
    </xf>
    <xf numFmtId="0" fontId="0" fillId="0" borderId="13" xfId="0" applyBorder="1" applyAlignment="1">
      <alignment/>
    </xf>
    <xf numFmtId="0" fontId="0" fillId="0" borderId="17" xfId="0" applyBorder="1" applyAlignment="1">
      <alignment/>
    </xf>
    <xf numFmtId="0" fontId="55" fillId="0" borderId="10" xfId="0" applyFont="1" applyBorder="1" applyAlignment="1">
      <alignment horizontal="right" vertical="center" wrapText="1"/>
    </xf>
    <xf numFmtId="0" fontId="16" fillId="0" borderId="0" xfId="0" applyFont="1" applyFill="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63" fillId="34" borderId="12" xfId="0" applyFont="1" applyFill="1" applyBorder="1" applyAlignment="1">
      <alignment vertical="center" wrapText="1"/>
    </xf>
    <xf numFmtId="0" fontId="64" fillId="34" borderId="10" xfId="0" applyFont="1" applyFill="1" applyBorder="1" applyAlignment="1">
      <alignment vertical="center" wrapText="1"/>
    </xf>
    <xf numFmtId="0" fontId="64" fillId="34" borderId="14" xfId="0" applyFont="1" applyFill="1" applyBorder="1" applyAlignment="1">
      <alignment vertical="center" wrapText="1"/>
    </xf>
    <xf numFmtId="0" fontId="65" fillId="0" borderId="34" xfId="0" applyFont="1" applyBorder="1" applyAlignment="1">
      <alignment vertical="top" wrapText="1"/>
    </xf>
    <xf numFmtId="0" fontId="0" fillId="0" borderId="33" xfId="0" applyBorder="1" applyAlignment="1">
      <alignment vertical="top"/>
    </xf>
    <xf numFmtId="0" fontId="66" fillId="34" borderId="12" xfId="0" applyFont="1" applyFill="1" applyBorder="1" applyAlignment="1">
      <alignment horizontal="center" vertical="center"/>
    </xf>
    <xf numFmtId="0" fontId="66" fillId="34" borderId="10" xfId="0" applyFont="1" applyFill="1" applyBorder="1" applyAlignment="1">
      <alignment horizontal="center" vertical="center"/>
    </xf>
    <xf numFmtId="0" fontId="66" fillId="34" borderId="14" xfId="0" applyFont="1" applyFill="1" applyBorder="1" applyAlignment="1">
      <alignment horizontal="center" vertical="center"/>
    </xf>
    <xf numFmtId="0" fontId="41" fillId="33" borderId="34" xfId="0" applyFont="1" applyFill="1" applyBorder="1" applyAlignment="1">
      <alignment horizontal="left" wrapText="1"/>
    </xf>
    <xf numFmtId="0" fontId="41" fillId="33" borderId="35" xfId="0" applyFont="1" applyFill="1" applyBorder="1" applyAlignment="1">
      <alignment/>
    </xf>
    <xf numFmtId="0" fontId="0" fillId="33" borderId="33" xfId="0" applyFill="1" applyBorder="1" applyAlignment="1">
      <alignment/>
    </xf>
    <xf numFmtId="0" fontId="41" fillId="33" borderId="30" xfId="0" applyFont="1" applyFill="1" applyBorder="1" applyAlignment="1">
      <alignment horizontal="left" wrapText="1"/>
    </xf>
    <xf numFmtId="0" fontId="41" fillId="33" borderId="31" xfId="0" applyFont="1" applyFill="1" applyBorder="1" applyAlignment="1">
      <alignment/>
    </xf>
    <xf numFmtId="0" fontId="41" fillId="33" borderId="32" xfId="0" applyFont="1" applyFill="1" applyBorder="1" applyAlignment="1">
      <alignment/>
    </xf>
    <xf numFmtId="0" fontId="0" fillId="33" borderId="36" xfId="0" applyFill="1" applyBorder="1" applyAlignment="1">
      <alignment/>
    </xf>
    <xf numFmtId="0" fontId="41" fillId="33" borderId="35" xfId="0" applyFont="1" applyFill="1" applyBorder="1" applyAlignment="1">
      <alignment horizontal="left" wrapText="1"/>
    </xf>
    <xf numFmtId="0" fontId="41" fillId="33" borderId="33" xfId="0" applyFont="1" applyFill="1" applyBorder="1" applyAlignment="1">
      <alignment horizontal="left" wrapText="1"/>
    </xf>
    <xf numFmtId="0" fontId="41" fillId="33" borderId="35" xfId="0" applyFont="1" applyFill="1" applyBorder="1" applyAlignment="1">
      <alignment wrapText="1"/>
    </xf>
    <xf numFmtId="0" fontId="0" fillId="33" borderId="33" xfId="0" applyFill="1" applyBorder="1" applyAlignment="1">
      <alignment wrapText="1"/>
    </xf>
    <xf numFmtId="0" fontId="41" fillId="33" borderId="12" xfId="0" applyFont="1" applyFill="1" applyBorder="1" applyAlignment="1">
      <alignment horizontal="left" wrapText="1"/>
    </xf>
    <xf numFmtId="0" fontId="41" fillId="33" borderId="10" xfId="0" applyFont="1" applyFill="1" applyBorder="1" applyAlignment="1">
      <alignment/>
    </xf>
    <xf numFmtId="0" fontId="0" fillId="33" borderId="14" xfId="0" applyFill="1" applyBorder="1" applyAlignment="1">
      <alignment/>
    </xf>
    <xf numFmtId="0" fontId="59" fillId="0" borderId="10" xfId="0" applyFont="1" applyBorder="1" applyAlignment="1">
      <alignment horizontal="left" vertical="center" wrapText="1"/>
    </xf>
    <xf numFmtId="0" fontId="62" fillId="0" borderId="11" xfId="0" applyFont="1" applyBorder="1" applyAlignment="1">
      <alignment horizontal="center" vertical="center" wrapText="1"/>
    </xf>
    <xf numFmtId="0" fontId="62" fillId="0" borderId="16"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orkspace.icfi.com/Documents%20and%20Settings/25671/My%20Documents/Downloads/UPS_Final_Draft_Test_Method_Appendix_A_Data_Collection_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
      <sheetName val="Data "/>
      <sheetName val="Measurements "/>
      <sheetName val="Comments "/>
    </sheetNames>
    <sheetDataSet>
      <sheetData sheetId="2">
        <row r="6">
          <cell r="B6">
            <v>1</v>
          </cell>
          <cell r="E6">
            <v>0.75</v>
          </cell>
          <cell r="H6">
            <v>0.5</v>
          </cell>
          <cell r="K6">
            <v>0.4</v>
          </cell>
          <cell r="N6">
            <v>0.3</v>
          </cell>
          <cell r="Q6">
            <v>0.25</v>
          </cell>
          <cell r="T6">
            <v>0.2</v>
          </cell>
          <cell r="W6">
            <v>0.1</v>
          </cell>
          <cell r="Z6">
            <v>0</v>
          </cell>
        </row>
        <row r="8">
          <cell r="A8" t="str">
            <v>Frequency (Hz)</v>
          </cell>
        </row>
        <row r="9">
          <cell r="A9" t="str">
            <v>Voltage (V_rms) </v>
          </cell>
        </row>
        <row r="10">
          <cell r="A10" t="str">
            <v>Current (A_rms) </v>
          </cell>
        </row>
        <row r="11">
          <cell r="A11" t="str">
            <v>Real Power (kW) </v>
          </cell>
        </row>
        <row r="12">
          <cell r="A12" t="str">
            <v>Total Real Input Power (kW)</v>
          </cell>
          <cell r="B12" t="str">
            <v/>
          </cell>
          <cell r="E12" t="str">
            <v/>
          </cell>
          <cell r="H12" t="str">
            <v/>
          </cell>
          <cell r="K12" t="str">
            <v/>
          </cell>
          <cell r="N12" t="str">
            <v/>
          </cell>
          <cell r="Q12" t="str">
            <v/>
          </cell>
          <cell r="T12" t="str">
            <v/>
          </cell>
          <cell r="W12" t="str">
            <v/>
          </cell>
          <cell r="Z12" t="str">
            <v/>
          </cell>
        </row>
        <row r="13">
          <cell r="A13" t="str">
            <v>Voltage THD (%)</v>
          </cell>
        </row>
        <row r="14">
          <cell r="A14" t="str">
            <v>Current THD (%)</v>
          </cell>
        </row>
        <row r="15">
          <cell r="A15" t="str">
            <v>Apparent Power (kVA)</v>
          </cell>
          <cell r="B15" t="str">
            <v/>
          </cell>
          <cell r="C15" t="str">
            <v/>
          </cell>
          <cell r="D15" t="str">
            <v/>
          </cell>
          <cell r="E15" t="str">
            <v/>
          </cell>
          <cell r="F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row>
        <row r="16">
          <cell r="A16" t="str">
            <v>Total Apparent Power</v>
          </cell>
          <cell r="B16" t="str">
            <v/>
          </cell>
          <cell r="E16" t="str">
            <v/>
          </cell>
          <cell r="H16" t="str">
            <v/>
          </cell>
          <cell r="K16" t="str">
            <v/>
          </cell>
          <cell r="N16" t="str">
            <v/>
          </cell>
          <cell r="Q16" t="str">
            <v/>
          </cell>
          <cell r="T16" t="str">
            <v/>
          </cell>
          <cell r="W16" t="str">
            <v/>
          </cell>
          <cell r="Z16" t="str">
            <v/>
          </cell>
        </row>
        <row r="17">
          <cell r="A17" t="str">
            <v>Input Power Factor</v>
          </cell>
          <cell r="B17" t="str">
            <v/>
          </cell>
          <cell r="E17" t="str">
            <v/>
          </cell>
          <cell r="H17" t="str">
            <v/>
          </cell>
          <cell r="K17" t="str">
            <v/>
          </cell>
          <cell r="N17" t="str">
            <v/>
          </cell>
          <cell r="Q17" t="str">
            <v/>
          </cell>
          <cell r="T17" t="str">
            <v/>
          </cell>
          <cell r="W17" t="str">
            <v/>
          </cell>
          <cell r="Z17" t="str">
            <v/>
          </cell>
        </row>
        <row r="18">
          <cell r="A18" t="str">
            <v>Output (Phase)</v>
          </cell>
          <cell r="B18">
            <v>1</v>
          </cell>
          <cell r="C18">
            <v>2</v>
          </cell>
          <cell r="D18">
            <v>3</v>
          </cell>
          <cell r="E18">
            <v>1</v>
          </cell>
          <cell r="F18">
            <v>2</v>
          </cell>
          <cell r="G18">
            <v>3</v>
          </cell>
          <cell r="H18">
            <v>1</v>
          </cell>
          <cell r="I18">
            <v>2</v>
          </cell>
          <cell r="J18">
            <v>3</v>
          </cell>
          <cell r="K18">
            <v>1</v>
          </cell>
          <cell r="L18">
            <v>2</v>
          </cell>
          <cell r="M18">
            <v>3</v>
          </cell>
          <cell r="N18">
            <v>1</v>
          </cell>
          <cell r="O18">
            <v>2</v>
          </cell>
          <cell r="P18">
            <v>3</v>
          </cell>
          <cell r="Q18">
            <v>1</v>
          </cell>
          <cell r="R18">
            <v>2</v>
          </cell>
          <cell r="S18">
            <v>3</v>
          </cell>
          <cell r="T18">
            <v>1</v>
          </cell>
          <cell r="U18">
            <v>2</v>
          </cell>
          <cell r="V18">
            <v>3</v>
          </cell>
          <cell r="W18">
            <v>1</v>
          </cell>
          <cell r="X18">
            <v>2</v>
          </cell>
          <cell r="Y18">
            <v>3</v>
          </cell>
          <cell r="Z18">
            <v>1</v>
          </cell>
          <cell r="AA18">
            <v>2</v>
          </cell>
          <cell r="AB18">
            <v>3</v>
          </cell>
        </row>
        <row r="19">
          <cell r="A19" t="str">
            <v>Frequency (Hz)</v>
          </cell>
          <cell r="Z19" t="str">
            <v>—</v>
          </cell>
        </row>
        <row r="20">
          <cell r="A20" t="str">
            <v>Voltage (V_rms) </v>
          </cell>
          <cell r="Z20" t="str">
            <v>—</v>
          </cell>
          <cell r="AA20" t="str">
            <v>—</v>
          </cell>
          <cell r="AB20" t="str">
            <v>—</v>
          </cell>
        </row>
        <row r="21">
          <cell r="A21" t="str">
            <v>Current (A_rms) </v>
          </cell>
          <cell r="Z21" t="str">
            <v>—</v>
          </cell>
          <cell r="AA21" t="str">
            <v>—</v>
          </cell>
          <cell r="AB21" t="str">
            <v>—</v>
          </cell>
        </row>
        <row r="22">
          <cell r="A22" t="str">
            <v>Real Power (kW) </v>
          </cell>
          <cell r="Z22" t="str">
            <v>—</v>
          </cell>
          <cell r="AA22" t="str">
            <v>—</v>
          </cell>
          <cell r="AB22" t="str">
            <v>—</v>
          </cell>
        </row>
        <row r="23">
          <cell r="A23" t="str">
            <v>Total Real Output Power (kW)</v>
          </cell>
          <cell r="B23" t="str">
            <v/>
          </cell>
          <cell r="E23" t="str">
            <v/>
          </cell>
          <cell r="H23" t="str">
            <v/>
          </cell>
          <cell r="K23" t="str">
            <v/>
          </cell>
          <cell r="N23" t="str">
            <v/>
          </cell>
          <cell r="Q23" t="str">
            <v/>
          </cell>
          <cell r="T23" t="str">
            <v/>
          </cell>
          <cell r="W23" t="str">
            <v/>
          </cell>
          <cell r="Z23" t="str">
            <v>—</v>
          </cell>
          <cell r="AA23" t="str">
            <v>—</v>
          </cell>
          <cell r="AB23" t="str">
            <v>—</v>
          </cell>
        </row>
        <row r="24">
          <cell r="A24" t="str">
            <v>Voltage THD (%)</v>
          </cell>
          <cell r="Z24" t="str">
            <v>—</v>
          </cell>
          <cell r="AA24" t="str">
            <v>—</v>
          </cell>
          <cell r="AB24" t="str">
            <v>—</v>
          </cell>
        </row>
        <row r="25">
          <cell r="A25" t="str">
            <v>Current THD (%)</v>
          </cell>
          <cell r="Z25" t="str">
            <v>—</v>
          </cell>
          <cell r="AA25" t="str">
            <v>—</v>
          </cell>
          <cell r="AB25" t="str">
            <v>—</v>
          </cell>
        </row>
        <row r="26">
          <cell r="A26" t="str">
            <v>Apparent Power (kVA)</v>
          </cell>
          <cell r="B26" t="str">
            <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v>
          </cell>
          <cell r="AA26" t="str">
            <v>—</v>
          </cell>
          <cell r="AB26" t="str">
            <v>—</v>
          </cell>
        </row>
        <row r="27">
          <cell r="A27" t="str">
            <v>Total Apparent Power</v>
          </cell>
          <cell r="B27" t="str">
            <v/>
          </cell>
          <cell r="E27" t="str">
            <v/>
          </cell>
          <cell r="H27" t="str">
            <v/>
          </cell>
          <cell r="K27" t="str">
            <v/>
          </cell>
          <cell r="N27" t="str">
            <v/>
          </cell>
          <cell r="Q27" t="str">
            <v/>
          </cell>
          <cell r="T27" t="str">
            <v/>
          </cell>
          <cell r="W27" t="str">
            <v/>
          </cell>
          <cell r="Z27" t="str">
            <v>—</v>
          </cell>
        </row>
        <row r="28">
          <cell r="A28" t="str">
            <v>Output Power Factor</v>
          </cell>
          <cell r="B28" t="str">
            <v/>
          </cell>
          <cell r="E28" t="str">
            <v/>
          </cell>
          <cell r="H28" t="str">
            <v/>
          </cell>
          <cell r="K28" t="str">
            <v/>
          </cell>
          <cell r="N28" t="str">
            <v/>
          </cell>
          <cell r="Q28" t="str">
            <v/>
          </cell>
          <cell r="T28" t="str">
            <v/>
          </cell>
          <cell r="W28" t="str">
            <v/>
          </cell>
          <cell r="Z28" t="str">
            <v>—</v>
          </cell>
        </row>
        <row r="29">
          <cell r="A29" t="str">
            <v>Efficiency</v>
          </cell>
          <cell r="B29" t="str">
            <v/>
          </cell>
          <cell r="E29" t="str">
            <v/>
          </cell>
          <cell r="H29" t="str">
            <v/>
          </cell>
          <cell r="K29" t="str">
            <v/>
          </cell>
          <cell r="N29" t="str">
            <v/>
          </cell>
          <cell r="Q29" t="str">
            <v/>
          </cell>
          <cell r="T29" t="str">
            <v/>
          </cell>
          <cell r="W29" t="str">
            <v/>
          </cell>
          <cell r="Z2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3"/>
  <sheetViews>
    <sheetView zoomScalePageLayoutView="0" workbookViewId="0" topLeftCell="B1">
      <selection activeCell="D107" sqref="D107"/>
    </sheetView>
  </sheetViews>
  <sheetFormatPr defaultColWidth="9.140625" defaultRowHeight="15"/>
  <cols>
    <col min="1" max="1" width="11.57421875" style="21" customWidth="1"/>
    <col min="2" max="2" width="21.57421875" style="40" bestFit="1" customWidth="1"/>
    <col min="3" max="3" width="54.8515625" style="0" bestFit="1" customWidth="1"/>
    <col min="4" max="4" width="23.140625" style="27" customWidth="1"/>
    <col min="5" max="5" width="9.00390625" style="33" bestFit="1" customWidth="1"/>
    <col min="6" max="6" width="7.57421875" style="0" customWidth="1"/>
  </cols>
  <sheetData>
    <row r="1" spans="1:5" ht="15.75">
      <c r="A1" s="20"/>
      <c r="B1" s="34" t="s">
        <v>5</v>
      </c>
      <c r="C1" s="12" t="s">
        <v>103</v>
      </c>
      <c r="D1" s="220" t="s">
        <v>7</v>
      </c>
      <c r="E1" s="221"/>
    </row>
    <row r="2" spans="1:5" ht="16.5" thickBot="1">
      <c r="A2" s="22"/>
      <c r="B2" s="35" t="s">
        <v>6</v>
      </c>
      <c r="C2" s="9" t="s">
        <v>0</v>
      </c>
      <c r="D2" s="222"/>
      <c r="E2" s="223"/>
    </row>
    <row r="3" spans="1:6" s="11" customFormat="1" ht="15" customHeight="1">
      <c r="A3" s="217" t="s">
        <v>136</v>
      </c>
      <c r="B3" s="228"/>
      <c r="C3" s="14" t="s">
        <v>1</v>
      </c>
      <c r="D3" s="14"/>
      <c r="E3" s="31" t="s">
        <v>3</v>
      </c>
      <c r="F3" s="213"/>
    </row>
    <row r="4" spans="1:6" s="11" customFormat="1" ht="15">
      <c r="A4" s="226"/>
      <c r="B4" s="224"/>
      <c r="C4" s="10" t="s">
        <v>2</v>
      </c>
      <c r="D4" s="10"/>
      <c r="E4" s="32" t="s">
        <v>4</v>
      </c>
      <c r="F4" s="213"/>
    </row>
    <row r="5" spans="1:6" s="11" customFormat="1" ht="15">
      <c r="A5" s="226"/>
      <c r="B5" s="35"/>
      <c r="C5" s="10"/>
      <c r="D5" s="10"/>
      <c r="E5" s="32"/>
      <c r="F5" s="10"/>
    </row>
    <row r="6" spans="1:6" ht="15.75" customHeight="1">
      <c r="A6" s="226"/>
      <c r="B6" s="35" t="s">
        <v>36</v>
      </c>
      <c r="C6" s="10" t="s">
        <v>8</v>
      </c>
      <c r="D6" s="10"/>
      <c r="E6" s="32"/>
      <c r="F6" s="10"/>
    </row>
    <row r="7" spans="1:6" ht="15">
      <c r="A7" s="226"/>
      <c r="B7" s="35" t="s">
        <v>37</v>
      </c>
      <c r="C7" s="10" t="s">
        <v>9</v>
      </c>
      <c r="D7" s="10"/>
      <c r="E7" s="32"/>
      <c r="F7" s="10"/>
    </row>
    <row r="8" spans="1:6" ht="15">
      <c r="A8" s="226"/>
      <c r="B8" s="36"/>
      <c r="C8" s="3" t="s">
        <v>10</v>
      </c>
      <c r="D8" s="25"/>
      <c r="E8" s="29"/>
      <c r="F8" s="11"/>
    </row>
    <row r="9" spans="1:6" ht="15">
      <c r="A9" s="226"/>
      <c r="B9" s="36"/>
      <c r="C9" s="2" t="s">
        <v>11</v>
      </c>
      <c r="D9" s="25"/>
      <c r="E9" s="29" t="s">
        <v>16</v>
      </c>
      <c r="F9" s="11"/>
    </row>
    <row r="10" spans="1:6" ht="15">
      <c r="A10" s="226"/>
      <c r="B10" s="36"/>
      <c r="C10" s="2" t="s">
        <v>12</v>
      </c>
      <c r="D10" s="25"/>
      <c r="E10" s="29" t="s">
        <v>17</v>
      </c>
      <c r="F10" s="11"/>
    </row>
    <row r="11" spans="1:6" ht="15">
      <c r="A11" s="226"/>
      <c r="B11" s="36"/>
      <c r="C11" s="2" t="s">
        <v>13</v>
      </c>
      <c r="D11" s="25"/>
      <c r="E11" s="29" t="s">
        <v>17</v>
      </c>
      <c r="F11" s="11"/>
    </row>
    <row r="12" spans="1:6" ht="15">
      <c r="A12" s="226"/>
      <c r="B12" s="36" t="s">
        <v>38</v>
      </c>
      <c r="C12" s="2" t="s">
        <v>14</v>
      </c>
      <c r="D12" s="25"/>
      <c r="E12" s="29" t="s">
        <v>18</v>
      </c>
      <c r="F12" s="11"/>
    </row>
    <row r="13" spans="1:6" ht="15.75" customHeight="1">
      <c r="A13" s="226"/>
      <c r="B13" s="36"/>
      <c r="C13" s="1" t="s">
        <v>15</v>
      </c>
      <c r="D13" s="25"/>
      <c r="E13" s="29" t="s">
        <v>18</v>
      </c>
      <c r="F13" s="11"/>
    </row>
    <row r="14" spans="1:6" ht="15">
      <c r="A14" s="226"/>
      <c r="B14" s="36"/>
      <c r="C14" s="3" t="s">
        <v>19</v>
      </c>
      <c r="D14" s="25"/>
      <c r="E14" s="29"/>
      <c r="F14" s="11"/>
    </row>
    <row r="15" spans="1:5" ht="15">
      <c r="A15" s="226"/>
      <c r="B15" s="224" t="s">
        <v>39</v>
      </c>
      <c r="C15" s="2" t="s">
        <v>20</v>
      </c>
      <c r="D15" s="25"/>
      <c r="E15" s="29"/>
    </row>
    <row r="16" spans="1:5" ht="15.75" customHeight="1">
      <c r="A16" s="226"/>
      <c r="B16" s="224"/>
      <c r="C16" s="2" t="s">
        <v>21</v>
      </c>
      <c r="D16" s="25"/>
      <c r="E16" s="29" t="s">
        <v>22</v>
      </c>
    </row>
    <row r="17" spans="1:5" ht="15">
      <c r="A17" s="226"/>
      <c r="B17" s="36"/>
      <c r="C17" s="3" t="s">
        <v>23</v>
      </c>
      <c r="D17" s="25"/>
      <c r="E17" s="29"/>
    </row>
    <row r="18" spans="1:5" ht="15">
      <c r="A18" s="226"/>
      <c r="B18" s="225" t="s">
        <v>40</v>
      </c>
      <c r="C18" s="2" t="s">
        <v>24</v>
      </c>
      <c r="D18" s="25"/>
      <c r="E18" s="29" t="s">
        <v>26</v>
      </c>
    </row>
    <row r="19" spans="1:5" ht="15">
      <c r="A19" s="226"/>
      <c r="B19" s="225"/>
      <c r="C19" s="2" t="s">
        <v>25</v>
      </c>
      <c r="D19" s="25"/>
      <c r="E19" s="29" t="s">
        <v>26</v>
      </c>
    </row>
    <row r="20" spans="1:5" ht="15">
      <c r="A20" s="226"/>
      <c r="B20" s="36"/>
      <c r="C20" s="3" t="s">
        <v>27</v>
      </c>
      <c r="D20" s="25"/>
      <c r="E20" s="29"/>
    </row>
    <row r="21" spans="1:5" ht="15">
      <c r="A21" s="226"/>
      <c r="B21" s="224" t="s">
        <v>41</v>
      </c>
      <c r="C21" s="2" t="s">
        <v>28</v>
      </c>
      <c r="D21" s="25"/>
      <c r="E21" s="29" t="s">
        <v>29</v>
      </c>
    </row>
    <row r="22" spans="1:5" ht="15">
      <c r="A22" s="226"/>
      <c r="B22" s="224"/>
      <c r="C22" s="2" t="s">
        <v>30</v>
      </c>
      <c r="D22" s="25"/>
      <c r="E22" s="29" t="s">
        <v>31</v>
      </c>
    </row>
    <row r="23" spans="1:5" ht="15.75" customHeight="1">
      <c r="A23" s="226"/>
      <c r="B23" s="36" t="s">
        <v>42</v>
      </c>
      <c r="C23" s="2" t="s">
        <v>32</v>
      </c>
      <c r="D23" s="25"/>
      <c r="E23" s="29" t="s">
        <v>33</v>
      </c>
    </row>
    <row r="24" spans="1:5" ht="15">
      <c r="A24" s="226"/>
      <c r="B24" s="36">
        <v>4.3</v>
      </c>
      <c r="C24" s="4" t="s">
        <v>34</v>
      </c>
      <c r="D24" s="25"/>
      <c r="E24" s="29"/>
    </row>
    <row r="25" spans="1:5" ht="15">
      <c r="A25" s="226"/>
      <c r="B25" s="36">
        <v>5.6</v>
      </c>
      <c r="C25" s="4" t="s">
        <v>35</v>
      </c>
      <c r="D25" s="25"/>
      <c r="E25" s="29"/>
    </row>
    <row r="26" spans="1:5" ht="15.75" thickBot="1">
      <c r="A26" s="227"/>
      <c r="B26" s="37"/>
      <c r="C26" s="15" t="s">
        <v>43</v>
      </c>
      <c r="D26" s="26"/>
      <c r="E26" s="30"/>
    </row>
    <row r="27" spans="1:5" ht="15" customHeight="1">
      <c r="A27" s="214" t="s">
        <v>104</v>
      </c>
      <c r="B27" s="36" t="s">
        <v>45</v>
      </c>
      <c r="C27" s="8" t="s">
        <v>60</v>
      </c>
      <c r="D27" s="25"/>
      <c r="E27" s="29"/>
    </row>
    <row r="28" spans="1:5" ht="15">
      <c r="A28" s="215"/>
      <c r="B28" s="36"/>
      <c r="C28" s="1" t="s">
        <v>61</v>
      </c>
      <c r="D28" s="25"/>
      <c r="E28" s="29"/>
    </row>
    <row r="29" spans="1:5" ht="15">
      <c r="A29" s="215"/>
      <c r="B29" s="36"/>
      <c r="C29" s="1" t="s">
        <v>55</v>
      </c>
      <c r="D29" s="25"/>
      <c r="E29" s="29"/>
    </row>
    <row r="30" spans="1:5" ht="15.75" customHeight="1">
      <c r="A30" s="215"/>
      <c r="B30" s="36"/>
      <c r="C30" s="6" t="s">
        <v>56</v>
      </c>
      <c r="D30" s="25"/>
      <c r="E30" s="29"/>
    </row>
    <row r="31" spans="1:5" ht="15">
      <c r="A31" s="215"/>
      <c r="B31" s="36"/>
      <c r="C31" s="8" t="s">
        <v>57</v>
      </c>
      <c r="D31" s="25"/>
      <c r="E31" s="29"/>
    </row>
    <row r="32" spans="1:5" ht="15">
      <c r="A32" s="215"/>
      <c r="B32" s="36"/>
      <c r="C32" s="1" t="s">
        <v>58</v>
      </c>
      <c r="D32" s="25"/>
      <c r="E32" s="29"/>
    </row>
    <row r="33" spans="1:5" ht="15">
      <c r="A33" s="215"/>
      <c r="B33" s="36"/>
      <c r="C33" s="1" t="s">
        <v>59</v>
      </c>
      <c r="D33" s="25"/>
      <c r="E33" s="29"/>
    </row>
    <row r="34" spans="1:5" ht="26.25" customHeight="1">
      <c r="A34" s="215"/>
      <c r="B34" s="36"/>
      <c r="C34" s="170" t="s">
        <v>303</v>
      </c>
      <c r="D34" s="25"/>
      <c r="E34" s="29"/>
    </row>
    <row r="35" spans="1:5" ht="15">
      <c r="A35" s="215"/>
      <c r="B35" s="36"/>
      <c r="C35" s="1" t="s">
        <v>64</v>
      </c>
      <c r="D35" s="25"/>
      <c r="E35" s="29" t="s">
        <v>31</v>
      </c>
    </row>
    <row r="36" spans="1:5" ht="15">
      <c r="A36" s="215"/>
      <c r="B36" s="36"/>
      <c r="C36" s="1" t="s">
        <v>62</v>
      </c>
      <c r="D36" s="25"/>
      <c r="E36" s="29" t="s">
        <v>31</v>
      </c>
    </row>
    <row r="37" spans="1:5" ht="15">
      <c r="A37" s="215"/>
      <c r="B37" s="36"/>
      <c r="C37" s="1" t="s">
        <v>63</v>
      </c>
      <c r="D37" s="25"/>
      <c r="E37" s="29" t="s">
        <v>31</v>
      </c>
    </row>
    <row r="38" spans="1:5" ht="15">
      <c r="A38" s="215"/>
      <c r="B38" s="36"/>
      <c r="C38" s="1" t="s">
        <v>47</v>
      </c>
      <c r="D38" s="25"/>
      <c r="E38" s="29" t="s">
        <v>65</v>
      </c>
    </row>
    <row r="39" spans="1:5" ht="25.5">
      <c r="A39" s="215"/>
      <c r="B39" s="36"/>
      <c r="C39" s="170" t="s">
        <v>304</v>
      </c>
      <c r="D39" s="25"/>
      <c r="E39" s="29" t="s">
        <v>66</v>
      </c>
    </row>
    <row r="40" spans="1:5" ht="15">
      <c r="A40" s="215"/>
      <c r="B40" s="36"/>
      <c r="C40" s="170" t="s">
        <v>67</v>
      </c>
      <c r="D40" s="25"/>
      <c r="E40" s="29"/>
    </row>
    <row r="41" spans="1:5" ht="15.75" customHeight="1">
      <c r="A41" s="215"/>
      <c r="B41" s="36"/>
      <c r="C41" s="1" t="s">
        <v>68</v>
      </c>
      <c r="D41" s="25"/>
      <c r="E41" s="29" t="s">
        <v>69</v>
      </c>
    </row>
    <row r="42" spans="1:5" ht="15">
      <c r="A42" s="215"/>
      <c r="B42" s="36"/>
      <c r="C42" s="1" t="s">
        <v>70</v>
      </c>
      <c r="D42" s="1"/>
      <c r="E42" s="29" t="s">
        <v>69</v>
      </c>
    </row>
    <row r="43" spans="1:5" ht="15">
      <c r="A43" s="215"/>
      <c r="B43" s="36" t="s">
        <v>49</v>
      </c>
      <c r="C43" s="1" t="s">
        <v>71</v>
      </c>
      <c r="D43" s="1"/>
      <c r="E43" s="29" t="s">
        <v>72</v>
      </c>
    </row>
    <row r="44" spans="1:5" ht="25.5">
      <c r="A44" s="215"/>
      <c r="B44" s="36"/>
      <c r="C44" s="1" t="s">
        <v>125</v>
      </c>
      <c r="D44" s="1"/>
      <c r="E44" s="29" t="s">
        <v>50</v>
      </c>
    </row>
    <row r="45" spans="1:5" ht="15">
      <c r="A45" s="215"/>
      <c r="B45" s="36"/>
      <c r="C45" s="1" t="s">
        <v>73</v>
      </c>
      <c r="D45" s="1"/>
      <c r="E45" s="29" t="s">
        <v>65</v>
      </c>
    </row>
    <row r="46" spans="1:5" ht="15.75" customHeight="1">
      <c r="A46" s="215"/>
      <c r="B46" s="36"/>
      <c r="C46" s="1" t="s">
        <v>74</v>
      </c>
      <c r="D46" s="1"/>
      <c r="E46" s="29" t="s">
        <v>31</v>
      </c>
    </row>
    <row r="47" spans="1:5" ht="15">
      <c r="A47" s="215"/>
      <c r="B47" s="36"/>
      <c r="C47" s="1" t="s">
        <v>75</v>
      </c>
      <c r="D47" s="1"/>
      <c r="E47" s="29" t="s">
        <v>65</v>
      </c>
    </row>
    <row r="48" spans="1:5" ht="15">
      <c r="A48" s="215"/>
      <c r="B48" s="36"/>
      <c r="C48" s="1" t="s">
        <v>76</v>
      </c>
      <c r="D48" s="1"/>
      <c r="E48" s="29" t="s">
        <v>31</v>
      </c>
    </row>
    <row r="49" spans="1:5" ht="15">
      <c r="A49" s="215"/>
      <c r="B49" s="36"/>
      <c r="C49" s="1" t="s">
        <v>77</v>
      </c>
      <c r="D49" s="1"/>
      <c r="E49" s="29" t="s">
        <v>78</v>
      </c>
    </row>
    <row r="50" spans="1:5" ht="15.75" customHeight="1">
      <c r="A50" s="215"/>
      <c r="B50" s="36"/>
      <c r="C50" s="1" t="s">
        <v>79</v>
      </c>
      <c r="D50" s="1"/>
      <c r="E50" s="29" t="s">
        <v>51</v>
      </c>
    </row>
    <row r="51" spans="1:5" ht="25.5">
      <c r="A51" s="215"/>
      <c r="B51" s="36"/>
      <c r="C51" s="171" t="s">
        <v>305</v>
      </c>
      <c r="D51" s="1"/>
      <c r="E51" s="29" t="s">
        <v>80</v>
      </c>
    </row>
    <row r="52" spans="1:5" ht="15">
      <c r="A52" s="215"/>
      <c r="B52" s="38" t="s">
        <v>81</v>
      </c>
      <c r="C52" s="1" t="s">
        <v>82</v>
      </c>
      <c r="D52" s="1"/>
      <c r="E52" s="29" t="s">
        <v>83</v>
      </c>
    </row>
    <row r="53" spans="1:5" ht="15">
      <c r="A53" s="215"/>
      <c r="B53" s="36"/>
      <c r="C53" s="1" t="s">
        <v>84</v>
      </c>
      <c r="D53" s="25"/>
      <c r="E53" s="29" t="s">
        <v>85</v>
      </c>
    </row>
    <row r="54" spans="1:5" ht="15">
      <c r="A54" s="215"/>
      <c r="B54" s="36" t="s">
        <v>86</v>
      </c>
      <c r="C54" s="1" t="s">
        <v>87</v>
      </c>
      <c r="D54" s="25"/>
      <c r="E54" s="29" t="s">
        <v>88</v>
      </c>
    </row>
    <row r="55" spans="1:5" ht="25.5">
      <c r="A55" s="215"/>
      <c r="B55" s="36"/>
      <c r="C55" s="1" t="s">
        <v>124</v>
      </c>
      <c r="D55" s="25"/>
      <c r="E55" s="29"/>
    </row>
    <row r="56" spans="1:5" ht="15">
      <c r="A56" s="215"/>
      <c r="B56" s="36"/>
      <c r="C56" s="1" t="s">
        <v>44</v>
      </c>
      <c r="D56" s="25"/>
      <c r="E56" s="29"/>
    </row>
    <row r="57" spans="1:5" ht="25.5">
      <c r="A57" s="215"/>
      <c r="B57" s="36" t="s">
        <v>89</v>
      </c>
      <c r="C57" s="171" t="s">
        <v>306</v>
      </c>
      <c r="D57" s="25"/>
      <c r="E57" s="29" t="s">
        <v>31</v>
      </c>
    </row>
    <row r="58" spans="1:5" ht="15">
      <c r="A58" s="215"/>
      <c r="B58" s="36" t="s">
        <v>89</v>
      </c>
      <c r="C58" s="1" t="s">
        <v>90</v>
      </c>
      <c r="D58" s="25"/>
      <c r="E58" s="29" t="s">
        <v>31</v>
      </c>
    </row>
    <row r="59" spans="1:5" ht="15">
      <c r="A59" s="215"/>
      <c r="B59" s="36" t="s">
        <v>89</v>
      </c>
      <c r="C59" s="1" t="s">
        <v>91</v>
      </c>
      <c r="D59" s="25"/>
      <c r="E59" s="29" t="s">
        <v>31</v>
      </c>
    </row>
    <row r="60" spans="1:5" ht="15">
      <c r="A60" s="215"/>
      <c r="B60" s="36" t="s">
        <v>89</v>
      </c>
      <c r="C60" s="1" t="s">
        <v>92</v>
      </c>
      <c r="D60" s="25"/>
      <c r="E60" s="29" t="s">
        <v>31</v>
      </c>
    </row>
    <row r="61" spans="1:5" ht="25.5">
      <c r="A61" s="215"/>
      <c r="B61" s="36"/>
      <c r="C61" s="18" t="s">
        <v>307</v>
      </c>
      <c r="D61" s="25"/>
      <c r="E61" s="29"/>
    </row>
    <row r="62" spans="1:5" ht="15">
      <c r="A62" s="215"/>
      <c r="B62" s="36"/>
      <c r="C62" s="1" t="s">
        <v>93</v>
      </c>
      <c r="D62" s="25"/>
      <c r="E62" s="29" t="s">
        <v>94</v>
      </c>
    </row>
    <row r="63" spans="1:5" ht="15">
      <c r="A63" s="215"/>
      <c r="B63" s="36"/>
      <c r="C63" s="1" t="s">
        <v>95</v>
      </c>
      <c r="D63" s="25"/>
      <c r="E63" s="29" t="s">
        <v>52</v>
      </c>
    </row>
    <row r="64" spans="1:5" ht="15">
      <c r="A64" s="215"/>
      <c r="B64" s="36" t="s">
        <v>96</v>
      </c>
      <c r="C64" s="6" t="s">
        <v>100</v>
      </c>
      <c r="D64" s="1"/>
      <c r="E64" s="29" t="s">
        <v>83</v>
      </c>
    </row>
    <row r="65" spans="1:5" ht="15">
      <c r="A65" s="215"/>
      <c r="B65" s="36"/>
      <c r="C65" s="6" t="s">
        <v>99</v>
      </c>
      <c r="D65" s="25"/>
      <c r="E65" s="29"/>
    </row>
    <row r="66" spans="1:5" ht="15">
      <c r="A66" s="215"/>
      <c r="B66" s="36"/>
      <c r="C66" s="6" t="s">
        <v>97</v>
      </c>
      <c r="D66" s="25"/>
      <c r="E66" s="29"/>
    </row>
    <row r="67" spans="1:5" ht="15">
      <c r="A67" s="215"/>
      <c r="B67" s="36"/>
      <c r="C67" s="6" t="s">
        <v>98</v>
      </c>
      <c r="D67" s="25"/>
      <c r="E67" s="29"/>
    </row>
    <row r="68" spans="1:5" ht="15">
      <c r="A68" s="215"/>
      <c r="B68" s="36">
        <v>5.5</v>
      </c>
      <c r="C68" s="7" t="s">
        <v>123</v>
      </c>
      <c r="D68" s="25"/>
      <c r="E68" s="29"/>
    </row>
    <row r="69" spans="1:5" ht="15.75" thickBot="1">
      <c r="A69" s="216"/>
      <c r="B69" s="36" t="s">
        <v>102</v>
      </c>
      <c r="C69" s="8" t="s">
        <v>101</v>
      </c>
      <c r="D69" s="25"/>
      <c r="E69" s="29"/>
    </row>
    <row r="70" spans="1:5" ht="25.5" customHeight="1">
      <c r="A70" s="217" t="s">
        <v>135</v>
      </c>
      <c r="B70" s="39" t="s">
        <v>105</v>
      </c>
      <c r="C70" s="172" t="s">
        <v>310</v>
      </c>
      <c r="D70" s="24"/>
      <c r="E70" s="28" t="s">
        <v>46</v>
      </c>
    </row>
    <row r="71" spans="1:5" ht="15">
      <c r="A71" s="218"/>
      <c r="B71" s="36" t="s">
        <v>106</v>
      </c>
      <c r="C71" s="1" t="s">
        <v>126</v>
      </c>
      <c r="D71" s="25"/>
      <c r="E71" s="29" t="s">
        <v>31</v>
      </c>
    </row>
    <row r="72" spans="1:5" ht="25.5">
      <c r="A72" s="218"/>
      <c r="B72" s="36" t="s">
        <v>107</v>
      </c>
      <c r="C72" s="170" t="s">
        <v>309</v>
      </c>
      <c r="D72" s="25"/>
      <c r="E72" s="29" t="s">
        <v>122</v>
      </c>
    </row>
    <row r="73" spans="1:5" ht="15">
      <c r="A73" s="218"/>
      <c r="B73" s="36" t="s">
        <v>108</v>
      </c>
      <c r="C73" s="1" t="s">
        <v>126</v>
      </c>
      <c r="D73" s="25"/>
      <c r="E73" s="29" t="s">
        <v>31</v>
      </c>
    </row>
    <row r="74" spans="1:5" ht="25.5">
      <c r="A74" s="218"/>
      <c r="B74" s="36" t="s">
        <v>109</v>
      </c>
      <c r="C74" s="7" t="s">
        <v>308</v>
      </c>
      <c r="D74" s="25"/>
      <c r="E74" s="29" t="s">
        <v>52</v>
      </c>
    </row>
    <row r="75" spans="1:5" ht="15">
      <c r="A75" s="218"/>
      <c r="B75" s="36" t="s">
        <v>110</v>
      </c>
      <c r="C75" s="7" t="s">
        <v>134</v>
      </c>
      <c r="D75" s="25"/>
      <c r="E75" s="29" t="s">
        <v>52</v>
      </c>
    </row>
    <row r="76" spans="1:5" ht="15">
      <c r="A76" s="218"/>
      <c r="B76" s="36" t="s">
        <v>111</v>
      </c>
      <c r="C76" s="1" t="s">
        <v>127</v>
      </c>
      <c r="D76" s="25"/>
      <c r="E76" s="29" t="s">
        <v>31</v>
      </c>
    </row>
    <row r="77" spans="1:5" ht="15">
      <c r="A77" s="218"/>
      <c r="B77" s="36" t="s">
        <v>112</v>
      </c>
      <c r="C77" s="1" t="s">
        <v>128</v>
      </c>
      <c r="D77" s="25"/>
      <c r="E77" s="29" t="s">
        <v>69</v>
      </c>
    </row>
    <row r="78" spans="1:5" ht="15">
      <c r="A78" s="218"/>
      <c r="B78" s="36" t="s">
        <v>113</v>
      </c>
      <c r="C78" s="1" t="s">
        <v>129</v>
      </c>
      <c r="D78" s="25"/>
      <c r="E78" s="29" t="s">
        <v>69</v>
      </c>
    </row>
    <row r="79" spans="1:12" ht="15">
      <c r="A79" s="218"/>
      <c r="B79" s="36" t="s">
        <v>114</v>
      </c>
      <c r="C79" s="6" t="s">
        <v>121</v>
      </c>
      <c r="D79" s="25"/>
      <c r="E79" s="29"/>
      <c r="L79" t="s">
        <v>48</v>
      </c>
    </row>
    <row r="80" spans="1:12" ht="15">
      <c r="A80" s="218"/>
      <c r="B80" s="36" t="s">
        <v>115</v>
      </c>
      <c r="C80" s="7" t="s">
        <v>133</v>
      </c>
      <c r="D80" s="25"/>
      <c r="E80" s="29"/>
      <c r="L80" t="s">
        <v>48</v>
      </c>
    </row>
    <row r="81" spans="1:5" ht="15">
      <c r="A81" s="218"/>
      <c r="B81" s="36" t="s">
        <v>116</v>
      </c>
      <c r="C81" s="6" t="s">
        <v>130</v>
      </c>
      <c r="D81" s="25"/>
      <c r="E81" s="29" t="s">
        <v>117</v>
      </c>
    </row>
    <row r="82" spans="1:5" ht="15">
      <c r="A82" s="218"/>
      <c r="B82" s="36" t="s">
        <v>118</v>
      </c>
      <c r="C82" s="1" t="s">
        <v>131</v>
      </c>
      <c r="D82" s="25"/>
      <c r="E82" s="29"/>
    </row>
    <row r="83" spans="1:5" ht="15">
      <c r="A83" s="218"/>
      <c r="B83" s="36" t="s">
        <v>119</v>
      </c>
      <c r="C83" s="1" t="s">
        <v>132</v>
      </c>
      <c r="D83" s="25"/>
      <c r="E83" s="29"/>
    </row>
    <row r="84" spans="1:5" ht="15.75" thickBot="1">
      <c r="A84" s="219"/>
      <c r="B84" s="37" t="s">
        <v>120</v>
      </c>
      <c r="C84" s="23" t="s">
        <v>101</v>
      </c>
      <c r="D84" s="26"/>
      <c r="E84" s="30"/>
    </row>
    <row r="85" spans="1:5" ht="15" customHeight="1">
      <c r="A85" s="214" t="s">
        <v>181</v>
      </c>
      <c r="B85" s="39" t="s">
        <v>140</v>
      </c>
      <c r="C85" s="24" t="s">
        <v>156</v>
      </c>
      <c r="D85" s="24"/>
      <c r="E85" s="28"/>
    </row>
    <row r="86" spans="1:5" ht="15">
      <c r="A86" s="215"/>
      <c r="B86" s="36" t="s">
        <v>141</v>
      </c>
      <c r="C86" s="25" t="s">
        <v>157</v>
      </c>
      <c r="D86" s="25"/>
      <c r="E86" s="29"/>
    </row>
    <row r="87" spans="1:5" ht="15">
      <c r="A87" s="215"/>
      <c r="B87" s="36" t="s">
        <v>142</v>
      </c>
      <c r="C87" s="25" t="s">
        <v>158</v>
      </c>
      <c r="D87" s="25"/>
      <c r="E87" s="29"/>
    </row>
    <row r="88" spans="1:5" ht="15">
      <c r="A88" s="215"/>
      <c r="B88" s="36" t="s">
        <v>143</v>
      </c>
      <c r="C88" s="25" t="s">
        <v>159</v>
      </c>
      <c r="D88" s="25"/>
      <c r="E88" s="29"/>
    </row>
    <row r="89" spans="1:5" ht="15">
      <c r="A89" s="215"/>
      <c r="B89" s="36" t="s">
        <v>144</v>
      </c>
      <c r="C89" s="25" t="s">
        <v>160</v>
      </c>
      <c r="D89" s="25"/>
      <c r="E89" s="29" t="s">
        <v>180</v>
      </c>
    </row>
    <row r="90" spans="1:5" ht="15">
      <c r="A90" s="215"/>
      <c r="B90" s="36" t="s">
        <v>145</v>
      </c>
      <c r="C90" s="25" t="s">
        <v>161</v>
      </c>
      <c r="D90" s="25"/>
      <c r="E90" s="29"/>
    </row>
    <row r="91" spans="1:5" ht="15">
      <c r="A91" s="215"/>
      <c r="B91" s="36" t="s">
        <v>146</v>
      </c>
      <c r="C91" s="25" t="s">
        <v>162</v>
      </c>
      <c r="D91" s="25"/>
      <c r="E91" s="29"/>
    </row>
    <row r="92" spans="1:5" ht="15">
      <c r="A92" s="215"/>
      <c r="B92" s="36" t="s">
        <v>147</v>
      </c>
      <c r="C92" s="25" t="s">
        <v>179</v>
      </c>
      <c r="D92" s="25"/>
      <c r="E92" s="29" t="s">
        <v>139</v>
      </c>
    </row>
    <row r="93" spans="1:5" ht="15">
      <c r="A93" s="215"/>
      <c r="B93" s="36" t="s">
        <v>148</v>
      </c>
      <c r="C93" s="25" t="s">
        <v>163</v>
      </c>
      <c r="D93" s="25"/>
      <c r="E93" s="29"/>
    </row>
    <row r="94" spans="1:5" ht="15">
      <c r="A94" s="215"/>
      <c r="B94" s="36" t="s">
        <v>149</v>
      </c>
      <c r="C94" s="25" t="s">
        <v>178</v>
      </c>
      <c r="D94" s="25"/>
      <c r="E94" s="29" t="s">
        <v>31</v>
      </c>
    </row>
    <row r="95" spans="1:5" ht="15">
      <c r="A95" s="215"/>
      <c r="B95" s="36" t="s">
        <v>150</v>
      </c>
      <c r="C95" s="25" t="s">
        <v>177</v>
      </c>
      <c r="D95" s="25"/>
      <c r="E95" s="29" t="s">
        <v>52</v>
      </c>
    </row>
    <row r="96" spans="1:5" ht="15">
      <c r="A96" s="215"/>
      <c r="B96" s="36" t="s">
        <v>151</v>
      </c>
      <c r="C96" s="25" t="s">
        <v>175</v>
      </c>
      <c r="D96" s="25"/>
      <c r="E96" s="29" t="s">
        <v>176</v>
      </c>
    </row>
    <row r="97" spans="1:5" ht="15">
      <c r="A97" s="215"/>
      <c r="B97" s="36" t="s">
        <v>152</v>
      </c>
      <c r="C97" s="25" t="s">
        <v>169</v>
      </c>
      <c r="D97" s="25"/>
      <c r="E97" s="29" t="s">
        <v>31</v>
      </c>
    </row>
    <row r="98" spans="1:5" ht="15">
      <c r="A98" s="215"/>
      <c r="B98" s="36" t="s">
        <v>153</v>
      </c>
      <c r="C98" s="25" t="s">
        <v>164</v>
      </c>
      <c r="D98" s="25"/>
      <c r="E98" s="29"/>
    </row>
    <row r="99" spans="1:5" ht="15">
      <c r="A99" s="215"/>
      <c r="B99" s="36" t="s">
        <v>154</v>
      </c>
      <c r="C99" s="25" t="s">
        <v>165</v>
      </c>
      <c r="D99" s="25"/>
      <c r="E99" s="29"/>
    </row>
    <row r="100" spans="1:5" ht="15">
      <c r="A100" s="215"/>
      <c r="B100" s="36" t="s">
        <v>155</v>
      </c>
      <c r="C100" s="25" t="s">
        <v>170</v>
      </c>
      <c r="D100" s="25"/>
      <c r="E100" s="29" t="s">
        <v>171</v>
      </c>
    </row>
    <row r="101" spans="1:5" ht="15">
      <c r="A101" s="215"/>
      <c r="B101" s="36" t="s">
        <v>166</v>
      </c>
      <c r="C101" s="25" t="s">
        <v>172</v>
      </c>
      <c r="D101" s="25"/>
      <c r="E101" s="29" t="s">
        <v>171</v>
      </c>
    </row>
    <row r="102" spans="1:5" ht="15">
      <c r="A102" s="215"/>
      <c r="B102" s="36" t="s">
        <v>167</v>
      </c>
      <c r="C102" s="25" t="s">
        <v>173</v>
      </c>
      <c r="D102" s="25"/>
      <c r="E102" s="29" t="s">
        <v>174</v>
      </c>
    </row>
    <row r="103" spans="1:5" ht="15.75" thickBot="1">
      <c r="A103" s="216"/>
      <c r="B103" s="37" t="s">
        <v>168</v>
      </c>
      <c r="C103" s="26" t="s">
        <v>101</v>
      </c>
      <c r="D103" s="26"/>
      <c r="E103" s="30"/>
    </row>
  </sheetData>
  <sheetProtection/>
  <mergeCells count="10">
    <mergeCell ref="F3:F4"/>
    <mergeCell ref="A85:A103"/>
    <mergeCell ref="A70:A84"/>
    <mergeCell ref="A27:A69"/>
    <mergeCell ref="D1:E2"/>
    <mergeCell ref="B15:B16"/>
    <mergeCell ref="B18:B19"/>
    <mergeCell ref="B21:B22"/>
    <mergeCell ref="A3:A26"/>
    <mergeCell ref="B3:B4"/>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C54"/>
  <sheetViews>
    <sheetView tabSelected="1" zoomScalePageLayoutView="0" workbookViewId="0" topLeftCell="A1">
      <selection activeCell="A2" sqref="A2:B2"/>
    </sheetView>
  </sheetViews>
  <sheetFormatPr defaultColWidth="9.140625" defaultRowHeight="15"/>
  <cols>
    <col min="1" max="1" width="20.28125" style="0" customWidth="1"/>
    <col min="2" max="2" width="150.8515625" style="0" customWidth="1"/>
    <col min="3" max="3" width="3.57421875" style="0" hidden="1" customWidth="1"/>
  </cols>
  <sheetData>
    <row r="1" spans="1:3" ht="140.25" customHeight="1" thickBot="1">
      <c r="A1" s="231" t="s">
        <v>365</v>
      </c>
      <c r="B1" s="232"/>
      <c r="C1" s="233"/>
    </row>
    <row r="2" spans="1:3" ht="214.5" customHeight="1" thickBot="1">
      <c r="A2" s="234" t="s">
        <v>366</v>
      </c>
      <c r="B2" s="235"/>
      <c r="C2" s="212"/>
    </row>
    <row r="3" spans="1:2" ht="15">
      <c r="A3" s="200"/>
      <c r="B3" s="201"/>
    </row>
    <row r="4" spans="1:2" ht="15">
      <c r="A4" s="200"/>
      <c r="B4" s="202"/>
    </row>
    <row r="5" spans="1:2" ht="15">
      <c r="A5" s="229"/>
      <c r="B5" s="229"/>
    </row>
    <row r="6" spans="1:2" ht="15">
      <c r="A6" s="203"/>
      <c r="B6" s="204"/>
    </row>
    <row r="7" spans="1:2" ht="15">
      <c r="A7" s="203"/>
      <c r="B7" s="204"/>
    </row>
    <row r="8" spans="1:2" ht="15">
      <c r="A8" s="203"/>
      <c r="B8" s="204"/>
    </row>
    <row r="9" spans="1:2" ht="15">
      <c r="A9" s="203"/>
      <c r="B9" s="204"/>
    </row>
    <row r="10" spans="1:2" ht="15">
      <c r="A10" s="203"/>
      <c r="B10" s="204"/>
    </row>
    <row r="11" spans="1:2" ht="15">
      <c r="A11" s="203"/>
      <c r="B11" s="204"/>
    </row>
    <row r="12" spans="1:2" ht="15">
      <c r="A12" s="203"/>
      <c r="B12" s="204"/>
    </row>
    <row r="13" spans="1:2" ht="15">
      <c r="A13" s="229"/>
      <c r="B13" s="229"/>
    </row>
    <row r="14" spans="1:2" ht="15">
      <c r="A14" s="203"/>
      <c r="B14" s="204"/>
    </row>
    <row r="15" spans="1:2" ht="15">
      <c r="A15" s="203"/>
      <c r="B15" s="204"/>
    </row>
    <row r="16" spans="1:2" ht="15">
      <c r="A16" s="203"/>
      <c r="B16" s="204"/>
    </row>
    <row r="17" spans="1:2" ht="15">
      <c r="A17" s="203"/>
      <c r="B17" s="204"/>
    </row>
    <row r="18" spans="1:2" ht="15">
      <c r="A18" s="203"/>
      <c r="B18" s="204"/>
    </row>
    <row r="19" spans="1:2" ht="15">
      <c r="A19" s="203"/>
      <c r="B19" s="204"/>
    </row>
    <row r="20" spans="1:2" ht="15">
      <c r="A20" s="203"/>
      <c r="B20" s="204"/>
    </row>
    <row r="21" spans="1:2" ht="15">
      <c r="A21" s="203"/>
      <c r="B21" s="204"/>
    </row>
    <row r="22" spans="1:2" ht="15">
      <c r="A22" s="205"/>
      <c r="B22" s="206"/>
    </row>
    <row r="23" spans="1:2" ht="15">
      <c r="A23" s="205"/>
      <c r="B23" s="206"/>
    </row>
    <row r="24" spans="1:2" ht="15">
      <c r="A24" s="230"/>
      <c r="B24" s="230"/>
    </row>
    <row r="25" spans="1:2" ht="15">
      <c r="A25" s="205"/>
      <c r="B25" s="206"/>
    </row>
    <row r="26" spans="1:2" ht="15">
      <c r="A26" s="205"/>
      <c r="B26" s="206"/>
    </row>
    <row r="27" spans="1:2" ht="15">
      <c r="A27" s="207"/>
      <c r="B27" s="208"/>
    </row>
    <row r="28" spans="1:2" ht="15">
      <c r="A28" s="207"/>
      <c r="B28" s="208"/>
    </row>
    <row r="29" spans="1:2" ht="15">
      <c r="A29" s="207"/>
      <c r="B29" s="208"/>
    </row>
    <row r="30" spans="1:2" ht="15">
      <c r="A30" s="207"/>
      <c r="B30" s="208"/>
    </row>
    <row r="31" spans="1:2" ht="15">
      <c r="A31" s="203"/>
      <c r="B31" s="204"/>
    </row>
    <row r="32" spans="1:2" ht="15">
      <c r="A32" s="203"/>
      <c r="B32" s="204"/>
    </row>
    <row r="33" spans="1:2" ht="15">
      <c r="A33" s="229"/>
      <c r="B33" s="229"/>
    </row>
    <row r="34" spans="1:2" ht="15">
      <c r="A34" s="203"/>
      <c r="B34" s="204"/>
    </row>
    <row r="35" spans="1:2" ht="15">
      <c r="A35" s="207"/>
      <c r="B35" s="208"/>
    </row>
    <row r="36" spans="1:2" ht="15">
      <c r="A36" s="207"/>
      <c r="B36" s="208"/>
    </row>
    <row r="37" spans="1:2" ht="15">
      <c r="A37" s="205"/>
      <c r="B37" s="206"/>
    </row>
    <row r="38" spans="1:2" ht="15">
      <c r="A38" s="209"/>
      <c r="B38" s="209"/>
    </row>
    <row r="39" spans="1:2" ht="15">
      <c r="A39" s="205"/>
      <c r="B39" s="206"/>
    </row>
    <row r="40" spans="1:2" ht="15">
      <c r="A40" s="205"/>
      <c r="B40" s="206"/>
    </row>
    <row r="41" spans="1:2" ht="15">
      <c r="A41" s="209"/>
      <c r="B41" s="209"/>
    </row>
    <row r="42" spans="1:2" ht="15">
      <c r="A42" s="207"/>
      <c r="B42" s="210"/>
    </row>
    <row r="43" spans="1:2" ht="15">
      <c r="A43" s="207"/>
      <c r="B43" s="210"/>
    </row>
    <row r="44" spans="1:2" ht="15">
      <c r="A44" s="207"/>
      <c r="B44" s="210"/>
    </row>
    <row r="45" spans="1:2" ht="15">
      <c r="A45" s="207"/>
      <c r="B45" s="208"/>
    </row>
    <row r="46" spans="1:2" ht="15">
      <c r="A46" s="207"/>
      <c r="B46" s="208"/>
    </row>
    <row r="47" spans="1:2" ht="15">
      <c r="A47" s="207"/>
      <c r="B47" s="208"/>
    </row>
    <row r="48" spans="1:2" ht="15">
      <c r="A48" s="207"/>
      <c r="B48" s="208"/>
    </row>
    <row r="49" spans="1:2" ht="15">
      <c r="A49" s="209"/>
      <c r="B49" s="209"/>
    </row>
    <row r="50" spans="1:2" ht="15">
      <c r="A50" s="209"/>
      <c r="B50" s="211"/>
    </row>
    <row r="51" spans="1:2" ht="15">
      <c r="A51" s="207"/>
      <c r="B51" s="208"/>
    </row>
    <row r="52" spans="1:2" ht="15">
      <c r="A52" s="207"/>
      <c r="B52" s="208"/>
    </row>
    <row r="53" spans="1:2" ht="15">
      <c r="A53" s="207"/>
      <c r="B53" s="208"/>
    </row>
    <row r="54" spans="1:2" ht="15">
      <c r="A54" s="207" t="s">
        <v>363</v>
      </c>
      <c r="B54" s="210"/>
    </row>
  </sheetData>
  <sheetProtection/>
  <mergeCells count="6">
    <mergeCell ref="A5:B5"/>
    <mergeCell ref="A13:B13"/>
    <mergeCell ref="A24:B24"/>
    <mergeCell ref="A33:B33"/>
    <mergeCell ref="A1:C1"/>
    <mergeCell ref="A2:B2"/>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X81"/>
  <sheetViews>
    <sheetView zoomScalePageLayoutView="0" workbookViewId="0" topLeftCell="A13">
      <selection activeCell="B85" sqref="B85"/>
    </sheetView>
  </sheetViews>
  <sheetFormatPr defaultColWidth="9.140625" defaultRowHeight="15"/>
  <cols>
    <col min="1" max="1" width="5.8515625" style="169" customWidth="1"/>
    <col min="2" max="2" width="64.140625" style="11" customWidth="1"/>
    <col min="3" max="3" width="22.140625" style="169" customWidth="1"/>
    <col min="4" max="4" width="7.7109375" style="169" customWidth="1"/>
    <col min="5" max="5" width="21.00390625" style="169" customWidth="1"/>
    <col min="6" max="6" width="25.7109375" style="0" customWidth="1"/>
    <col min="7" max="7" width="9.140625" style="0" customWidth="1"/>
    <col min="9" max="9" width="34.421875" style="0" hidden="1" customWidth="1"/>
    <col min="10" max="10" width="34.28125" style="0" hidden="1" customWidth="1"/>
    <col min="11" max="12" width="20.8515625" style="0" hidden="1" customWidth="1"/>
    <col min="13" max="24" width="9.140625" style="0" hidden="1" customWidth="1"/>
  </cols>
  <sheetData>
    <row r="1" spans="1:5" ht="15.75" thickBot="1">
      <c r="A1" s="43" t="s">
        <v>182</v>
      </c>
      <c r="B1" s="44" t="s">
        <v>183</v>
      </c>
      <c r="C1" s="45" t="s">
        <v>184</v>
      </c>
      <c r="D1" s="46" t="s">
        <v>185</v>
      </c>
      <c r="E1" s="47" t="s">
        <v>186</v>
      </c>
    </row>
    <row r="2" spans="1:5" s="5" customFormat="1" ht="21.75" customHeight="1" thickBot="1">
      <c r="A2" s="236" t="s">
        <v>187</v>
      </c>
      <c r="B2" s="237"/>
      <c r="C2" s="237"/>
      <c r="D2" s="237"/>
      <c r="E2" s="238"/>
    </row>
    <row r="3" spans="1:5" ht="15">
      <c r="A3" s="48">
        <v>1</v>
      </c>
      <c r="B3" s="49" t="s">
        <v>188</v>
      </c>
      <c r="C3" s="50"/>
      <c r="D3" s="51" t="s">
        <v>189</v>
      </c>
      <c r="E3" s="52"/>
    </row>
    <row r="4" spans="1:5" ht="15.75" thickBot="1">
      <c r="A4" s="53">
        <f>MAX(A$3:INDEX($A:$A,ROW()-1))+1</f>
        <v>2</v>
      </c>
      <c r="B4" s="54" t="s">
        <v>190</v>
      </c>
      <c r="C4" s="55"/>
      <c r="D4" s="56" t="s">
        <v>189</v>
      </c>
      <c r="E4" s="57"/>
    </row>
    <row r="5" spans="1:5" ht="15.75" thickBot="1">
      <c r="A5" s="239" t="s">
        <v>191</v>
      </c>
      <c r="B5" s="240"/>
      <c r="C5" s="240"/>
      <c r="D5" s="240"/>
      <c r="E5" s="241"/>
    </row>
    <row r="6" spans="1:12" ht="15">
      <c r="A6" s="53">
        <f>MAX(A$3:INDEX($A:$A,ROW()-1))+1</f>
        <v>3</v>
      </c>
      <c r="B6" s="58" t="s">
        <v>192</v>
      </c>
      <c r="C6" s="59"/>
      <c r="D6" s="60" t="s">
        <v>189</v>
      </c>
      <c r="E6" s="61"/>
      <c r="I6" s="11" t="s">
        <v>193</v>
      </c>
      <c r="J6" s="11" t="s">
        <v>194</v>
      </c>
      <c r="K6" t="s">
        <v>195</v>
      </c>
      <c r="L6" t="s">
        <v>196</v>
      </c>
    </row>
    <row r="7" spans="1:11" ht="15">
      <c r="A7" s="53">
        <f>MAX(A$3:INDEX($A:$A,ROW()-1))+1</f>
        <v>4</v>
      </c>
      <c r="B7" s="58" t="s">
        <v>197</v>
      </c>
      <c r="C7" s="59"/>
      <c r="D7" s="60" t="s">
        <v>189</v>
      </c>
      <c r="E7" s="61"/>
      <c r="I7" t="s">
        <v>198</v>
      </c>
      <c r="J7" t="s">
        <v>199</v>
      </c>
      <c r="K7" t="s">
        <v>196</v>
      </c>
    </row>
    <row r="8" spans="1:5" ht="30">
      <c r="A8" s="53">
        <f>MAX(A$3:INDEX($A:$A,ROW()-1))+1</f>
        <v>5</v>
      </c>
      <c r="B8" s="58" t="s">
        <v>200</v>
      </c>
      <c r="C8" s="62"/>
      <c r="D8" s="60" t="s">
        <v>54</v>
      </c>
      <c r="E8" s="61"/>
    </row>
    <row r="9" spans="1:11" ht="15">
      <c r="A9" s="53">
        <f>MAX(A$3:INDEX($A:$A,ROW()-1))+1</f>
        <v>6</v>
      </c>
      <c r="B9" s="58" t="s">
        <v>201</v>
      </c>
      <c r="C9" s="59"/>
      <c r="D9" s="60" t="s">
        <v>189</v>
      </c>
      <c r="E9" s="61"/>
      <c r="I9" s="11" t="s">
        <v>202</v>
      </c>
      <c r="J9" s="11" t="s">
        <v>203</v>
      </c>
      <c r="K9" t="s">
        <v>204</v>
      </c>
    </row>
    <row r="10" spans="1:10" ht="15">
      <c r="A10" s="53">
        <f>MAX(A$3:INDEX($A:$A,ROW()-1))+1</f>
        <v>7</v>
      </c>
      <c r="B10" s="58" t="s">
        <v>205</v>
      </c>
      <c r="C10" s="59"/>
      <c r="D10" s="60" t="s">
        <v>189</v>
      </c>
      <c r="E10" s="61"/>
      <c r="I10" t="s">
        <v>206</v>
      </c>
      <c r="J10" t="s">
        <v>207</v>
      </c>
    </row>
    <row r="11" spans="1:10" ht="15.75" thickBot="1">
      <c r="A11" s="53">
        <f>MAX(A$3:INDEX($A:$A,ROW()-1))+1</f>
        <v>8</v>
      </c>
      <c r="B11" s="58" t="s">
        <v>208</v>
      </c>
      <c r="C11" s="59"/>
      <c r="D11" s="60" t="s">
        <v>189</v>
      </c>
      <c r="E11" s="61"/>
      <c r="I11" t="s">
        <v>209</v>
      </c>
      <c r="J11" t="s">
        <v>210</v>
      </c>
    </row>
    <row r="12" spans="1:5" ht="15.75" thickBot="1">
      <c r="A12" s="242" t="s">
        <v>211</v>
      </c>
      <c r="B12" s="243" t="s">
        <v>212</v>
      </c>
      <c r="C12" s="243"/>
      <c r="D12" s="244"/>
      <c r="E12" s="245"/>
    </row>
    <row r="13" spans="1:5" ht="15">
      <c r="A13" s="53">
        <f>MAX(A$3:INDEX($A:$A,ROW()-1))+1</f>
        <v>9</v>
      </c>
      <c r="B13" s="54" t="s">
        <v>213</v>
      </c>
      <c r="C13" s="59"/>
      <c r="D13" s="60" t="s">
        <v>3</v>
      </c>
      <c r="E13" s="61"/>
    </row>
    <row r="14" spans="1:5" ht="15.75" thickBot="1">
      <c r="A14" s="53">
        <f>MAX(A$3:INDEX($A:$A,ROW()-1))+1</f>
        <v>10</v>
      </c>
      <c r="B14" s="54" t="s">
        <v>214</v>
      </c>
      <c r="C14" s="55"/>
      <c r="D14" s="60" t="s">
        <v>215</v>
      </c>
      <c r="E14" s="61"/>
    </row>
    <row r="15" spans="1:5" ht="15.75" thickBot="1">
      <c r="A15" s="239" t="s">
        <v>216</v>
      </c>
      <c r="B15" s="246"/>
      <c r="C15" s="246"/>
      <c r="D15" s="246"/>
      <c r="E15" s="247"/>
    </row>
    <row r="16" spans="1:5" ht="15">
      <c r="A16" s="63">
        <f>MAX(A$3:INDEX($A:$A,ROW()-1))+1</f>
        <v>11</v>
      </c>
      <c r="B16" s="64" t="s">
        <v>217</v>
      </c>
      <c r="C16" s="65"/>
      <c r="D16" s="66" t="s">
        <v>218</v>
      </c>
      <c r="E16" s="67"/>
    </row>
    <row r="17" spans="1:5" ht="15">
      <c r="A17" s="68">
        <f>MAX(A$3:INDEX($A:$A,ROW()-1))+1</f>
        <v>12</v>
      </c>
      <c r="B17" s="69" t="s">
        <v>219</v>
      </c>
      <c r="C17" s="70"/>
      <c r="D17" s="71" t="s">
        <v>122</v>
      </c>
      <c r="E17" s="72"/>
    </row>
    <row r="18" spans="1:20" ht="15">
      <c r="A18" s="68">
        <f>MAX(A$3:INDEX($A:$A,ROW()-1))+1</f>
        <v>13</v>
      </c>
      <c r="B18" s="69" t="s">
        <v>220</v>
      </c>
      <c r="C18" s="59"/>
      <c r="D18" s="71" t="s">
        <v>46</v>
      </c>
      <c r="E18" s="72"/>
      <c r="I18" t="s">
        <v>221</v>
      </c>
      <c r="J18" t="s">
        <v>222</v>
      </c>
      <c r="K18" t="s">
        <v>223</v>
      </c>
      <c r="L18" t="s">
        <v>224</v>
      </c>
      <c r="M18" t="s">
        <v>225</v>
      </c>
      <c r="N18" t="s">
        <v>226</v>
      </c>
      <c r="O18" t="s">
        <v>227</v>
      </c>
      <c r="P18" t="s">
        <v>228</v>
      </c>
      <c r="Q18" t="s">
        <v>229</v>
      </c>
      <c r="R18" t="s">
        <v>230</v>
      </c>
      <c r="S18" t="s">
        <v>231</v>
      </c>
      <c r="T18" t="s">
        <v>232</v>
      </c>
    </row>
    <row r="19" spans="1:11" ht="15">
      <c r="A19" s="68">
        <f>MAX(A$3:INDEX($A:$A,ROW()-1))+1</f>
        <v>14</v>
      </c>
      <c r="B19" s="69" t="s">
        <v>233</v>
      </c>
      <c r="C19" s="59"/>
      <c r="D19" s="73" t="s">
        <v>189</v>
      </c>
      <c r="E19" s="74"/>
      <c r="I19" t="s">
        <v>234</v>
      </c>
      <c r="J19" t="s">
        <v>235</v>
      </c>
      <c r="K19" t="s">
        <v>236</v>
      </c>
    </row>
    <row r="20" spans="1:11" ht="15">
      <c r="A20" s="68">
        <f>MAX(A$3:INDEX($A:$A,ROW()-1))+1</f>
        <v>15</v>
      </c>
      <c r="B20" s="69" t="s">
        <v>237</v>
      </c>
      <c r="C20" s="59"/>
      <c r="D20" s="60" t="s">
        <v>189</v>
      </c>
      <c r="E20" s="61"/>
      <c r="I20">
        <v>1</v>
      </c>
      <c r="J20">
        <v>2</v>
      </c>
      <c r="K20">
        <v>3</v>
      </c>
    </row>
    <row r="21" spans="1:10" ht="15.75" thickBot="1">
      <c r="A21" s="75">
        <f>MAX(A$3:INDEX($A:$A,ROW()-1))+1</f>
        <v>16</v>
      </c>
      <c r="B21" s="76" t="s">
        <v>238</v>
      </c>
      <c r="C21" s="77"/>
      <c r="D21" s="78" t="s">
        <v>189</v>
      </c>
      <c r="E21" s="79"/>
      <c r="I21" t="s">
        <v>206</v>
      </c>
      <c r="J21" t="s">
        <v>207</v>
      </c>
    </row>
    <row r="22" spans="1:5" ht="15.75" thickBot="1">
      <c r="A22" s="239" t="s">
        <v>239</v>
      </c>
      <c r="B22" s="246"/>
      <c r="C22" s="246"/>
      <c r="D22" s="246"/>
      <c r="E22" s="247"/>
    </row>
    <row r="23" spans="1:5" ht="15">
      <c r="A23" s="80">
        <f>MAX(A$3:INDEX($A:$A,ROW()-1))+1</f>
        <v>17</v>
      </c>
      <c r="B23" s="64" t="s">
        <v>240</v>
      </c>
      <c r="C23" s="81"/>
      <c r="D23" s="66" t="s">
        <v>46</v>
      </c>
      <c r="E23" s="67"/>
    </row>
    <row r="24" spans="1:5" ht="15">
      <c r="A24" s="82">
        <f>MAX(A$3:INDEX($A:$A,ROW()-1))+1</f>
        <v>18</v>
      </c>
      <c r="B24" s="69" t="s">
        <v>241</v>
      </c>
      <c r="C24" s="59"/>
      <c r="D24" s="71" t="s">
        <v>122</v>
      </c>
      <c r="E24" s="72"/>
    </row>
    <row r="25" spans="1:24" ht="15">
      <c r="A25" s="82">
        <f>MAX(A$3:INDEX($A:$A,ROW()-1))+1</f>
        <v>19</v>
      </c>
      <c r="B25" s="69" t="s">
        <v>242</v>
      </c>
      <c r="C25" s="59"/>
      <c r="D25" s="71" t="s">
        <v>46</v>
      </c>
      <c r="E25" s="72"/>
      <c r="I25" t="s">
        <v>221</v>
      </c>
      <c r="J25" t="s">
        <v>222</v>
      </c>
      <c r="K25" t="s">
        <v>223</v>
      </c>
      <c r="L25" t="s">
        <v>224</v>
      </c>
      <c r="M25" t="s">
        <v>225</v>
      </c>
      <c r="N25" t="s">
        <v>226</v>
      </c>
      <c r="O25" t="s">
        <v>227</v>
      </c>
      <c r="P25" t="s">
        <v>228</v>
      </c>
      <c r="Q25" t="s">
        <v>229</v>
      </c>
      <c r="R25" t="s">
        <v>230</v>
      </c>
      <c r="S25" t="s">
        <v>231</v>
      </c>
      <c r="T25" t="s">
        <v>232</v>
      </c>
      <c r="U25" t="s">
        <v>243</v>
      </c>
      <c r="V25" t="s">
        <v>244</v>
      </c>
      <c r="W25" t="s">
        <v>245</v>
      </c>
      <c r="X25" t="s">
        <v>246</v>
      </c>
    </row>
    <row r="26" spans="1:11" ht="30">
      <c r="A26" s="83">
        <f>MAX(A$3:INDEX($A:$A,ROW()-1))+1</f>
        <v>20</v>
      </c>
      <c r="B26" s="69" t="s">
        <v>247</v>
      </c>
      <c r="C26" s="59"/>
      <c r="D26" s="60" t="s">
        <v>189</v>
      </c>
      <c r="E26" s="61"/>
      <c r="I26" t="s">
        <v>234</v>
      </c>
      <c r="J26" t="s">
        <v>235</v>
      </c>
      <c r="K26" t="s">
        <v>236</v>
      </c>
    </row>
    <row r="27" spans="1:11" ht="15">
      <c r="A27" s="84">
        <f>MAX(A$3:INDEX($A:$A,ROW()-1))+1</f>
        <v>21</v>
      </c>
      <c r="B27" s="69" t="s">
        <v>248</v>
      </c>
      <c r="C27" s="59"/>
      <c r="D27" s="60" t="s">
        <v>189</v>
      </c>
      <c r="E27" s="61"/>
      <c r="I27">
        <v>1</v>
      </c>
      <c r="J27">
        <v>2</v>
      </c>
      <c r="K27">
        <v>3</v>
      </c>
    </row>
    <row r="28" spans="1:10" ht="15.75" thickBot="1">
      <c r="A28" s="85">
        <f>MAX(A$3:INDEX($A:$A,ROW()-1))+1</f>
        <v>22</v>
      </c>
      <c r="B28" s="76" t="s">
        <v>249</v>
      </c>
      <c r="C28" s="77"/>
      <c r="D28" s="86" t="s">
        <v>189</v>
      </c>
      <c r="E28" s="87"/>
      <c r="I28" t="s">
        <v>206</v>
      </c>
      <c r="J28" t="s">
        <v>207</v>
      </c>
    </row>
    <row r="29" spans="1:5" ht="15.75" thickBot="1">
      <c r="A29" s="239" t="s">
        <v>250</v>
      </c>
      <c r="B29" s="248" t="s">
        <v>251</v>
      </c>
      <c r="C29" s="248"/>
      <c r="D29" s="248"/>
      <c r="E29" s="249"/>
    </row>
    <row r="30" spans="1:11" ht="15">
      <c r="A30" s="88">
        <f>MAX(A$3:INDEX($A:$A,ROW()-1))+1</f>
        <v>23</v>
      </c>
      <c r="B30" s="89" t="s">
        <v>252</v>
      </c>
      <c r="C30" s="59"/>
      <c r="D30" s="90" t="s">
        <v>189</v>
      </c>
      <c r="E30" s="91"/>
      <c r="I30" s="11" t="s">
        <v>253</v>
      </c>
      <c r="J30" s="11" t="s">
        <v>254</v>
      </c>
      <c r="K30" t="s">
        <v>255</v>
      </c>
    </row>
    <row r="31" spans="1:5" ht="15">
      <c r="A31" s="92">
        <f>MAX(A$3:INDEX($A:$A,ROW()-1))+1</f>
        <v>24</v>
      </c>
      <c r="B31" s="93" t="s">
        <v>256</v>
      </c>
      <c r="C31" s="94"/>
      <c r="D31" s="95" t="s">
        <v>189</v>
      </c>
      <c r="E31" s="96"/>
    </row>
    <row r="32" spans="1:5" ht="15.75" thickBot="1">
      <c r="A32" s="97">
        <f>MAX(A$3:INDEX($A:$A,ROW()-1))+1</f>
        <v>25</v>
      </c>
      <c r="B32" s="98" t="s">
        <v>257</v>
      </c>
      <c r="C32" s="99"/>
      <c r="D32" s="100" t="s">
        <v>189</v>
      </c>
      <c r="E32" s="101"/>
    </row>
    <row r="33" spans="1:5" ht="15.75" thickBot="1">
      <c r="A33" s="239" t="s">
        <v>258</v>
      </c>
      <c r="B33" s="240"/>
      <c r="C33" s="240"/>
      <c r="D33" s="240"/>
      <c r="E33" s="241"/>
    </row>
    <row r="34" spans="1:5" ht="15">
      <c r="A34" s="102">
        <f>MAX(A$3:INDEX($A:$A,ROW()-1))+1</f>
        <v>26</v>
      </c>
      <c r="B34" s="103" t="s">
        <v>259</v>
      </c>
      <c r="C34" s="104"/>
      <c r="D34" s="105" t="s">
        <v>260</v>
      </c>
      <c r="E34" s="106"/>
    </row>
    <row r="35" spans="1:5" ht="15">
      <c r="A35" s="107">
        <f>MAX(A$3:INDEX($A:$A,ROW()-1))+1</f>
        <v>27</v>
      </c>
      <c r="B35" s="58" t="s">
        <v>261</v>
      </c>
      <c r="C35" s="108"/>
      <c r="D35" s="109" t="s">
        <v>260</v>
      </c>
      <c r="E35" s="110"/>
    </row>
    <row r="36" spans="1:5" ht="15">
      <c r="A36" s="107">
        <f>MAX(A$3:INDEX($A:$A,ROW()-1))+1</f>
        <v>28</v>
      </c>
      <c r="B36" s="58" t="s">
        <v>262</v>
      </c>
      <c r="C36" s="108"/>
      <c r="D36" s="109" t="s">
        <v>260</v>
      </c>
      <c r="E36" s="110"/>
    </row>
    <row r="37" spans="1:5" ht="15">
      <c r="A37" s="107">
        <f>MAX(A$3:INDEX($A:$A,ROW()-1))+1</f>
        <v>29</v>
      </c>
      <c r="B37" s="58" t="s">
        <v>12</v>
      </c>
      <c r="C37" s="108"/>
      <c r="D37" s="109" t="s">
        <v>263</v>
      </c>
      <c r="E37" s="110"/>
    </row>
    <row r="38" spans="1:5" ht="15">
      <c r="A38" s="92">
        <f>MAX(A$3:INDEX($A:$A,ROW()-1))+1</f>
        <v>30</v>
      </c>
      <c r="B38" s="93" t="s">
        <v>264</v>
      </c>
      <c r="C38" s="94"/>
      <c r="D38" s="111" t="s">
        <v>53</v>
      </c>
      <c r="E38" s="112"/>
    </row>
    <row r="39" spans="1:5" ht="30.75" thickBot="1">
      <c r="A39" s="97">
        <f>MAX(A$3:INDEX($A:$A,ROW()-1))+1</f>
        <v>31</v>
      </c>
      <c r="B39" s="113" t="s">
        <v>265</v>
      </c>
      <c r="C39" s="114"/>
      <c r="D39" s="115" t="s">
        <v>263</v>
      </c>
      <c r="E39" s="116"/>
    </row>
    <row r="40" spans="1:5" ht="15.75" thickBot="1">
      <c r="A40" s="239" t="s">
        <v>266</v>
      </c>
      <c r="B40" s="240"/>
      <c r="C40" s="240"/>
      <c r="D40" s="240"/>
      <c r="E40" s="241"/>
    </row>
    <row r="41" spans="1:5" ht="15">
      <c r="A41" s="117">
        <f>MAX(A$3:INDEX($A:$A,ROW()-1))+1</f>
        <v>32</v>
      </c>
      <c r="B41" s="118" t="s">
        <v>267</v>
      </c>
      <c r="C41" s="81"/>
      <c r="D41" s="105" t="s">
        <v>268</v>
      </c>
      <c r="E41" s="106"/>
    </row>
    <row r="42" spans="1:5" ht="15">
      <c r="A42" s="119">
        <f>MAX(A$3:INDEX($A:$A,ROW()-1))+1</f>
        <v>33</v>
      </c>
      <c r="B42" s="120" t="s">
        <v>269</v>
      </c>
      <c r="C42" s="59"/>
      <c r="D42" s="109" t="s">
        <v>268</v>
      </c>
      <c r="E42" s="110"/>
    </row>
    <row r="43" spans="1:5" ht="15">
      <c r="A43" s="119">
        <f>MAX(A$3:INDEX($A:$A,ROW()-1))+1</f>
        <v>34</v>
      </c>
      <c r="B43" s="120" t="s">
        <v>270</v>
      </c>
      <c r="C43" s="59"/>
      <c r="D43" s="109" t="s">
        <v>271</v>
      </c>
      <c r="E43" s="110"/>
    </row>
    <row r="44" spans="1:5" ht="15.75" thickBot="1">
      <c r="A44" s="121">
        <f>MAX(A$3:INDEX($A:$A,ROW()-1))+1</f>
        <v>35</v>
      </c>
      <c r="B44" s="122" t="s">
        <v>272</v>
      </c>
      <c r="C44" s="77"/>
      <c r="D44" s="123" t="s">
        <v>271</v>
      </c>
      <c r="E44" s="124"/>
    </row>
    <row r="45" spans="1:5" ht="15.75" thickBot="1">
      <c r="A45" s="239" t="s">
        <v>273</v>
      </c>
      <c r="B45" s="240"/>
      <c r="C45" s="240"/>
      <c r="D45" s="240"/>
      <c r="E45" s="241"/>
    </row>
    <row r="46" spans="1:10" ht="30">
      <c r="A46" s="117">
        <f>MAX(A$3:INDEX($A:$A,ROW()-1))+1</f>
        <v>36</v>
      </c>
      <c r="B46" s="125" t="s">
        <v>274</v>
      </c>
      <c r="C46" s="126"/>
      <c r="D46" s="127" t="s">
        <v>53</v>
      </c>
      <c r="E46" s="128"/>
      <c r="I46" t="s">
        <v>206</v>
      </c>
      <c r="J46" t="s">
        <v>207</v>
      </c>
    </row>
    <row r="47" spans="1:5" ht="15">
      <c r="A47" s="119">
        <f>MAX(A$3:INDEX($A:$A,ROW()-1))+1</f>
        <v>37</v>
      </c>
      <c r="B47" s="129" t="s">
        <v>275</v>
      </c>
      <c r="C47" s="130"/>
      <c r="D47" s="71" t="s">
        <v>53</v>
      </c>
      <c r="E47" s="72"/>
    </row>
    <row r="48" spans="1:5" ht="30.75" thickBot="1">
      <c r="A48" s="121">
        <f>MAX(A$3:INDEX($A:$A,ROW()-1))+1</f>
        <v>38</v>
      </c>
      <c r="B48" s="131" t="s">
        <v>276</v>
      </c>
      <c r="C48" s="132"/>
      <c r="D48" s="133" t="s">
        <v>277</v>
      </c>
      <c r="E48" s="134"/>
    </row>
    <row r="49" spans="1:5" ht="15.75" thickBot="1">
      <c r="A49" s="250" t="s">
        <v>278</v>
      </c>
      <c r="B49" s="251"/>
      <c r="C49" s="251"/>
      <c r="D49" s="251"/>
      <c r="E49" s="252"/>
    </row>
    <row r="50" spans="1:5" ht="15">
      <c r="A50" s="117">
        <f>MAX(A$3:INDEX($A:$A,ROW()-1))+1</f>
        <v>39</v>
      </c>
      <c r="B50" s="118" t="s">
        <v>279</v>
      </c>
      <c r="C50" s="135"/>
      <c r="D50" s="136" t="s">
        <v>280</v>
      </c>
      <c r="E50" s="137"/>
    </row>
    <row r="51" spans="1:10" ht="30">
      <c r="A51" s="53">
        <f>MAX(A$3:INDEX($A:$A,ROW()-1))+1</f>
        <v>40</v>
      </c>
      <c r="B51" s="138" t="s">
        <v>281</v>
      </c>
      <c r="C51" s="59"/>
      <c r="D51" s="71" t="s">
        <v>53</v>
      </c>
      <c r="E51" s="72"/>
      <c r="I51" t="s">
        <v>206</v>
      </c>
      <c r="J51" t="s">
        <v>207</v>
      </c>
    </row>
    <row r="52" spans="1:10" ht="30">
      <c r="A52" s="139">
        <f>MAX(A$3:INDEX($A:$A,ROW()-1))+1</f>
        <v>41</v>
      </c>
      <c r="B52" s="140" t="s">
        <v>282</v>
      </c>
      <c r="C52" s="141"/>
      <c r="D52" s="142" t="s">
        <v>53</v>
      </c>
      <c r="E52" s="143"/>
      <c r="I52" t="s">
        <v>206</v>
      </c>
      <c r="J52" t="s">
        <v>207</v>
      </c>
    </row>
    <row r="53" spans="1:5" ht="15">
      <c r="A53" s="139">
        <f>MAX(A$3:INDEX($A:$A,ROW()-1))+1</f>
        <v>42</v>
      </c>
      <c r="B53" s="140" t="s">
        <v>283</v>
      </c>
      <c r="C53" s="144"/>
      <c r="D53" s="142" t="s">
        <v>53</v>
      </c>
      <c r="E53" s="143"/>
    </row>
    <row r="54" spans="1:5" ht="30">
      <c r="A54" s="145">
        <f>MAX(A$3:INDEX($A:$A,ROW()-1))+1</f>
        <v>43</v>
      </c>
      <c r="B54" s="146" t="s">
        <v>284</v>
      </c>
      <c r="C54" s="147"/>
      <c r="D54" s="148" t="s">
        <v>53</v>
      </c>
      <c r="E54" s="149"/>
    </row>
    <row r="55" spans="1:12" ht="15">
      <c r="A55" s="53">
        <f>MAX(A$3:INDEX($A:$A,ROW()-1))+1</f>
        <v>44</v>
      </c>
      <c r="B55" s="138" t="s">
        <v>285</v>
      </c>
      <c r="C55" s="59"/>
      <c r="D55" s="71" t="s">
        <v>53</v>
      </c>
      <c r="E55" s="72"/>
      <c r="I55" t="s">
        <v>286</v>
      </c>
      <c r="J55" t="s">
        <v>287</v>
      </c>
      <c r="K55" t="s">
        <v>288</v>
      </c>
      <c r="L55" t="s">
        <v>196</v>
      </c>
    </row>
    <row r="56" spans="1:5" ht="15">
      <c r="A56" s="53">
        <f>MAX(A$3:INDEX($A:$A,ROW()-1))+1</f>
        <v>45</v>
      </c>
      <c r="B56" s="138" t="s">
        <v>289</v>
      </c>
      <c r="C56" s="70"/>
      <c r="D56" s="71" t="s">
        <v>137</v>
      </c>
      <c r="E56" s="72"/>
    </row>
    <row r="57" spans="1:10" ht="15">
      <c r="A57" s="53">
        <f>MAX(A$3:INDEX($A:$A,ROW()-1))+1</f>
        <v>46</v>
      </c>
      <c r="B57" s="138" t="s">
        <v>290</v>
      </c>
      <c r="C57" s="70"/>
      <c r="D57" s="71" t="s">
        <v>53</v>
      </c>
      <c r="E57" s="72"/>
      <c r="I57" t="s">
        <v>206</v>
      </c>
      <c r="J57" t="s">
        <v>207</v>
      </c>
    </row>
    <row r="58" spans="1:5" ht="30">
      <c r="A58" s="139">
        <f>MAX(A$3:INDEX($A:$A,ROW()-1))+1</f>
        <v>47</v>
      </c>
      <c r="B58" s="140" t="s">
        <v>291</v>
      </c>
      <c r="C58" s="144"/>
      <c r="D58" s="142" t="s">
        <v>53</v>
      </c>
      <c r="E58" s="143"/>
    </row>
    <row r="59" spans="1:5" ht="30">
      <c r="A59" s="139">
        <f>MAX(A$3:INDEX($A:$A,ROW()-1))+1</f>
        <v>48</v>
      </c>
      <c r="B59" s="140" t="s">
        <v>292</v>
      </c>
      <c r="C59" s="144"/>
      <c r="D59" s="142" t="s">
        <v>263</v>
      </c>
      <c r="E59" s="143"/>
    </row>
    <row r="60" spans="1:10" ht="15">
      <c r="A60" s="139">
        <f>MAX(A$3:INDEX($A:$A,ROW()-1))+1</f>
        <v>49</v>
      </c>
      <c r="B60" s="140" t="s">
        <v>293</v>
      </c>
      <c r="C60" s="141"/>
      <c r="D60" s="142" t="s">
        <v>189</v>
      </c>
      <c r="E60" s="143"/>
      <c r="I60" t="s">
        <v>206</v>
      </c>
      <c r="J60" t="s">
        <v>207</v>
      </c>
    </row>
    <row r="61" spans="1:10" ht="15.75" thickBot="1">
      <c r="A61" s="150">
        <f>MAX(A$3:INDEX($A:$A,ROW()-1))+1</f>
        <v>50</v>
      </c>
      <c r="B61" s="151" t="s">
        <v>294</v>
      </c>
      <c r="C61" s="141"/>
      <c r="D61" s="152" t="s">
        <v>189</v>
      </c>
      <c r="E61" s="153"/>
      <c r="I61" t="s">
        <v>206</v>
      </c>
      <c r="J61" t="s">
        <v>207</v>
      </c>
    </row>
    <row r="62" spans="1:10" ht="19.5" thickBot="1">
      <c r="A62" s="236" t="s">
        <v>295</v>
      </c>
      <c r="B62" s="237"/>
      <c r="C62" s="237"/>
      <c r="D62" s="237"/>
      <c r="E62" s="238"/>
      <c r="I62" s="154" t="s">
        <v>138</v>
      </c>
      <c r="J62" t="s">
        <v>296</v>
      </c>
    </row>
    <row r="63" spans="1:10" ht="15">
      <c r="A63" s="48">
        <f>MAX(A$3:INDEX($A:$A,ROW()-1))+1</f>
        <v>51</v>
      </c>
      <c r="B63" s="155" t="str">
        <f aca="true" t="shared" si="0" ref="B63:B79">I63&amp;" at "&amp;TEXT(J63,"0%")&amp;" Load"</f>
        <v>Total Real Output Power (kW) at 100% Load</v>
      </c>
      <c r="C63" s="156">
        <f aca="true" t="shared" si="1" ref="C63:C79">IF(ISNUMBER(INDEX(EffData,MATCH(I63,EffMetrics,0),MATCH(J63,EffLoading,0))),INDEX(EffData,MATCH(I63,EffMetrics,0),MATCH(J63,EffLoading,0)),"")</f>
      </c>
      <c r="D63" s="136" t="s">
        <v>297</v>
      </c>
      <c r="E63" s="137"/>
      <c r="I63" s="154" t="s">
        <v>298</v>
      </c>
      <c r="J63" s="157">
        <v>1</v>
      </c>
    </row>
    <row r="64" spans="1:10" ht="15">
      <c r="A64" s="53">
        <f>MAX(A$3:INDEX($A:$A,ROW()-1))+1</f>
        <v>52</v>
      </c>
      <c r="B64" s="158" t="str">
        <f t="shared" si="0"/>
        <v>Efficiency at 100% Load</v>
      </c>
      <c r="C64" s="159">
        <f t="shared" si="1"/>
      </c>
      <c r="D64" s="60" t="s">
        <v>53</v>
      </c>
      <c r="E64" s="61"/>
      <c r="I64" s="154" t="s">
        <v>299</v>
      </c>
      <c r="J64" s="157">
        <v>1</v>
      </c>
    </row>
    <row r="65" spans="1:10" ht="15">
      <c r="A65" s="53">
        <f>MAX(A$3:INDEX($A:$A,ROW()-1))+1</f>
        <v>53</v>
      </c>
      <c r="B65" s="158" t="str">
        <f t="shared" si="0"/>
        <v>Total Real Output Power (kW) at 75% Load</v>
      </c>
      <c r="C65" s="59">
        <f t="shared" si="1"/>
      </c>
      <c r="D65" s="60" t="s">
        <v>297</v>
      </c>
      <c r="E65" s="61"/>
      <c r="I65" s="154" t="s">
        <v>298</v>
      </c>
      <c r="J65" s="157">
        <v>0.75</v>
      </c>
    </row>
    <row r="66" spans="1:10" ht="15">
      <c r="A66" s="53">
        <f>MAX(A$3:INDEX($A:$A,ROW()-1))+1</f>
        <v>54</v>
      </c>
      <c r="B66" s="158" t="str">
        <f t="shared" si="0"/>
        <v>Efficiency at 75% Load</v>
      </c>
      <c r="C66" s="59">
        <f t="shared" si="1"/>
      </c>
      <c r="D66" s="60" t="s">
        <v>53</v>
      </c>
      <c r="E66" s="61"/>
      <c r="I66" s="154" t="s">
        <v>299</v>
      </c>
      <c r="J66" s="157">
        <v>0.75</v>
      </c>
    </row>
    <row r="67" spans="1:10" ht="15">
      <c r="A67" s="53">
        <f>MAX(A$3:INDEX($A:$A,ROW()-1))+1</f>
        <v>55</v>
      </c>
      <c r="B67" s="158" t="str">
        <f t="shared" si="0"/>
        <v>Total Real Output Power (kW) at 50% Load</v>
      </c>
      <c r="C67" s="59">
        <f t="shared" si="1"/>
      </c>
      <c r="D67" s="60" t="s">
        <v>297</v>
      </c>
      <c r="E67" s="61"/>
      <c r="I67" s="154" t="s">
        <v>298</v>
      </c>
      <c r="J67" s="157">
        <v>0.5</v>
      </c>
    </row>
    <row r="68" spans="1:10" ht="15">
      <c r="A68" s="53">
        <f>MAX(A$3:INDEX($A:$A,ROW()-1))+1</f>
        <v>56</v>
      </c>
      <c r="B68" s="158" t="str">
        <f t="shared" si="0"/>
        <v>Efficiency at 50% Load</v>
      </c>
      <c r="C68" s="159">
        <f t="shared" si="1"/>
      </c>
      <c r="D68" s="60" t="s">
        <v>53</v>
      </c>
      <c r="E68" s="61"/>
      <c r="I68" s="154" t="s">
        <v>299</v>
      </c>
      <c r="J68" s="157">
        <v>0.5</v>
      </c>
    </row>
    <row r="69" spans="1:10" ht="15">
      <c r="A69" s="139">
        <f>MAX(A$3:INDEX($A:$A,ROW()-1))+1</f>
        <v>57</v>
      </c>
      <c r="B69" s="160" t="str">
        <f t="shared" si="0"/>
        <v>Total Real Output Power (kW) at 40% Load</v>
      </c>
      <c r="C69" s="141">
        <f t="shared" si="1"/>
      </c>
      <c r="D69" s="95" t="s">
        <v>297</v>
      </c>
      <c r="E69" s="96"/>
      <c r="I69" s="154" t="s">
        <v>298</v>
      </c>
      <c r="J69" s="157">
        <v>0.4</v>
      </c>
    </row>
    <row r="70" spans="1:10" ht="15">
      <c r="A70" s="139">
        <f>MAX(A$3:INDEX($A:$A,ROW()-1))+1</f>
        <v>58</v>
      </c>
      <c r="B70" s="160" t="str">
        <f t="shared" si="0"/>
        <v>Efficiency at 40% Load</v>
      </c>
      <c r="C70" s="161">
        <f t="shared" si="1"/>
      </c>
      <c r="D70" s="95" t="s">
        <v>53</v>
      </c>
      <c r="E70" s="96"/>
      <c r="I70" s="154" t="s">
        <v>299</v>
      </c>
      <c r="J70" s="157">
        <v>0.4</v>
      </c>
    </row>
    <row r="71" spans="1:10" ht="15">
      <c r="A71" s="139">
        <f>MAX(A$3:INDEX($A:$A,ROW()-1))+1</f>
        <v>59</v>
      </c>
      <c r="B71" s="160" t="str">
        <f t="shared" si="0"/>
        <v>Total Real Output Power (kW) at 30% Load</v>
      </c>
      <c r="C71" s="141">
        <f t="shared" si="1"/>
      </c>
      <c r="D71" s="95" t="s">
        <v>297</v>
      </c>
      <c r="E71" s="96"/>
      <c r="I71" s="154" t="s">
        <v>298</v>
      </c>
      <c r="J71" s="157">
        <v>0.3</v>
      </c>
    </row>
    <row r="72" spans="1:10" ht="15">
      <c r="A72" s="139">
        <f>MAX(A$3:INDEX($A:$A,ROW()-1))+1</f>
        <v>60</v>
      </c>
      <c r="B72" s="160" t="str">
        <f t="shared" si="0"/>
        <v>Efficiency at 30% Load</v>
      </c>
      <c r="C72" s="161">
        <f t="shared" si="1"/>
      </c>
      <c r="D72" s="95" t="s">
        <v>53</v>
      </c>
      <c r="E72" s="96"/>
      <c r="I72" s="154" t="s">
        <v>299</v>
      </c>
      <c r="J72" s="157">
        <v>0.3</v>
      </c>
    </row>
    <row r="73" spans="1:10" ht="15">
      <c r="A73" s="53">
        <f>MAX(A$3:INDEX($A:$A,ROW()-1))+1</f>
        <v>61</v>
      </c>
      <c r="B73" s="158" t="str">
        <f t="shared" si="0"/>
        <v>Total Real Output Power (kW) at 25% Load</v>
      </c>
      <c r="C73" s="59">
        <f t="shared" si="1"/>
      </c>
      <c r="D73" s="60" t="s">
        <v>297</v>
      </c>
      <c r="E73" s="61"/>
      <c r="I73" s="154" t="s">
        <v>298</v>
      </c>
      <c r="J73" s="157">
        <v>0.25</v>
      </c>
    </row>
    <row r="74" spans="1:10" ht="15">
      <c r="A74" s="53">
        <f>MAX(A$3:INDEX($A:$A,ROW()-1))+1</f>
        <v>62</v>
      </c>
      <c r="B74" s="158" t="str">
        <f t="shared" si="0"/>
        <v>Efficiency at 25% Load</v>
      </c>
      <c r="C74" s="159">
        <f t="shared" si="1"/>
      </c>
      <c r="D74" s="60" t="s">
        <v>53</v>
      </c>
      <c r="E74" s="61"/>
      <c r="I74" s="154" t="s">
        <v>299</v>
      </c>
      <c r="J74" s="157">
        <v>0.25</v>
      </c>
    </row>
    <row r="75" spans="1:10" ht="15">
      <c r="A75" s="139">
        <f>MAX(A$3:INDEX($A:$A,ROW()-1))+1</f>
        <v>63</v>
      </c>
      <c r="B75" s="160" t="str">
        <f t="shared" si="0"/>
        <v>Total Real Output Power (kW) at 20% Load</v>
      </c>
      <c r="C75" s="141">
        <f t="shared" si="1"/>
      </c>
      <c r="D75" s="95" t="s">
        <v>297</v>
      </c>
      <c r="E75" s="96"/>
      <c r="I75" s="154" t="s">
        <v>298</v>
      </c>
      <c r="J75" s="157">
        <v>0.2</v>
      </c>
    </row>
    <row r="76" spans="1:10" ht="15">
      <c r="A76" s="139">
        <f>MAX(A$3:INDEX($A:$A,ROW()-1))+1</f>
        <v>64</v>
      </c>
      <c r="B76" s="160" t="str">
        <f t="shared" si="0"/>
        <v>Efficiency at 20% Load</v>
      </c>
      <c r="C76" s="161">
        <f t="shared" si="1"/>
      </c>
      <c r="D76" s="95" t="s">
        <v>53</v>
      </c>
      <c r="E76" s="96"/>
      <c r="I76" s="154" t="s">
        <v>299</v>
      </c>
      <c r="J76" s="157">
        <v>0.2</v>
      </c>
    </row>
    <row r="77" spans="1:10" ht="15">
      <c r="A77" s="139">
        <f>MAX(A$3:INDEX($A:$A,ROW()-1))+1</f>
        <v>65</v>
      </c>
      <c r="B77" s="160" t="str">
        <f t="shared" si="0"/>
        <v>Total Real Output Power (kW) at 10% Load</v>
      </c>
      <c r="C77" s="141">
        <f t="shared" si="1"/>
      </c>
      <c r="D77" s="95" t="s">
        <v>297</v>
      </c>
      <c r="E77" s="96"/>
      <c r="I77" s="154" t="s">
        <v>298</v>
      </c>
      <c r="J77" s="157">
        <v>0.1</v>
      </c>
    </row>
    <row r="78" spans="1:10" ht="15">
      <c r="A78" s="139">
        <f>MAX(A$3:INDEX($A:$A,ROW()-1))+1</f>
        <v>66</v>
      </c>
      <c r="B78" s="160" t="str">
        <f t="shared" si="0"/>
        <v>Efficiency at 10% Load</v>
      </c>
      <c r="C78" s="161">
        <f t="shared" si="1"/>
      </c>
      <c r="D78" s="95" t="s">
        <v>53</v>
      </c>
      <c r="E78" s="96"/>
      <c r="I78" s="154" t="s">
        <v>299</v>
      </c>
      <c r="J78" s="157">
        <v>0.1</v>
      </c>
    </row>
    <row r="79" spans="1:10" ht="15.75" thickBot="1">
      <c r="A79" s="162">
        <f>MAX(A$3:INDEX($A:$A,ROW()-1))+1</f>
        <v>67</v>
      </c>
      <c r="B79" s="163" t="str">
        <f t="shared" si="0"/>
        <v>Total Real Input Power (kW) at 0% Load</v>
      </c>
      <c r="C79" s="77">
        <f t="shared" si="1"/>
      </c>
      <c r="D79" s="86" t="s">
        <v>297</v>
      </c>
      <c r="E79" s="87"/>
      <c r="I79" s="154" t="s">
        <v>300</v>
      </c>
      <c r="J79" s="157">
        <v>0</v>
      </c>
    </row>
    <row r="80" spans="1:10" ht="19.5" thickBot="1">
      <c r="A80" s="236" t="s">
        <v>301</v>
      </c>
      <c r="B80" s="237"/>
      <c r="C80" s="237"/>
      <c r="D80" s="237"/>
      <c r="E80" s="238"/>
      <c r="I80" s="154" t="s">
        <v>138</v>
      </c>
      <c r="J80" t="s">
        <v>296</v>
      </c>
    </row>
    <row r="81" spans="1:10" ht="15.75" thickBot="1">
      <c r="A81" s="164">
        <f>MAX(A$3:INDEX($A:$A,ROW()-1))+1</f>
        <v>68</v>
      </c>
      <c r="B81" s="165" t="str">
        <f>I81&amp;" at "&amp;TEXT(J81,"0%")&amp;" Load"</f>
        <v>Input Power Factor at 100% Load</v>
      </c>
      <c r="C81" s="166">
        <f>IF(ISNUMBER(INDEX(EffData,MATCH(I81,EffMetrics,0),MATCH(J81,EffLoading,0))),INDEX(EffData,MATCH(I81,EffMetrics,0),MATCH(J81,EffLoading,0)),"")</f>
      </c>
      <c r="D81" s="167" t="s">
        <v>53</v>
      </c>
      <c r="E81" s="168"/>
      <c r="I81" s="154" t="s">
        <v>302</v>
      </c>
      <c r="J81" s="157">
        <v>1</v>
      </c>
    </row>
  </sheetData>
  <sheetProtection/>
  <mergeCells count="12">
    <mergeCell ref="A80:E80"/>
    <mergeCell ref="A2:E2"/>
    <mergeCell ref="A5:E5"/>
    <mergeCell ref="A12:E12"/>
    <mergeCell ref="A15:E15"/>
    <mergeCell ref="A22:E22"/>
    <mergeCell ref="A29:E29"/>
    <mergeCell ref="A33:E33"/>
    <mergeCell ref="A40:E40"/>
    <mergeCell ref="A45:E45"/>
    <mergeCell ref="A49:E49"/>
    <mergeCell ref="A62:E62"/>
  </mergeCells>
  <dataValidations count="19">
    <dataValidation type="list" allowBlank="1" showInputMessage="1" sqref="C57">
      <formula1>$I$57:$J$57</formula1>
    </dataValidation>
    <dataValidation type="list" allowBlank="1" showInputMessage="1" showErrorMessage="1" sqref="C28">
      <formula1>$I$28:$J$28</formula1>
    </dataValidation>
    <dataValidation type="list" allowBlank="1" showInputMessage="1" showErrorMessage="1" sqref="C27">
      <formula1>$I$27:$K$27</formula1>
    </dataValidation>
    <dataValidation type="list" allowBlank="1" showInputMessage="1" showErrorMessage="1" sqref="C21">
      <formula1>$I$21:$J$21</formula1>
    </dataValidation>
    <dataValidation type="list" allowBlank="1" showInputMessage="1" showErrorMessage="1" sqref="C20">
      <formula1>$I$20:$K$20</formula1>
    </dataValidation>
    <dataValidation type="list" allowBlank="1" showInputMessage="1" sqref="C55">
      <formula1>$I$55:$L$55</formula1>
    </dataValidation>
    <dataValidation allowBlank="1" showInputMessage="1" sqref="C13 C47:C48"/>
    <dataValidation type="list" allowBlank="1" showInputMessage="1" sqref="C46">
      <formula1>$I$46:$J$46</formula1>
    </dataValidation>
    <dataValidation type="list" allowBlank="1" showInputMessage="1" sqref="C30">
      <formula1>$I$30:$K$30</formula1>
    </dataValidation>
    <dataValidation type="list" allowBlank="1" showInputMessage="1" sqref="C26">
      <formula1>$I$26:$K$26</formula1>
    </dataValidation>
    <dataValidation type="list" allowBlank="1" showInputMessage="1" sqref="C18">
      <formula1>$I$18:$T$18</formula1>
    </dataValidation>
    <dataValidation type="list" allowBlank="1" showInputMessage="1" showErrorMessage="1" sqref="C19">
      <formula1>$I$19:$K$19</formula1>
    </dataValidation>
    <dataValidation type="list" allowBlank="1" showInputMessage="1" sqref="C11">
      <formula1>$I$11:$J$11</formula1>
    </dataValidation>
    <dataValidation type="list" allowBlank="1" showInputMessage="1" sqref="C9">
      <formula1>$I$9:$K$9</formula1>
    </dataValidation>
    <dataValidation type="list" allowBlank="1" showInputMessage="1" sqref="C7">
      <formula1>$I$7:$K$7</formula1>
    </dataValidation>
    <dataValidation type="list" allowBlank="1" showInputMessage="1" sqref="C6">
      <formula1>$I$6:$L$6</formula1>
    </dataValidation>
    <dataValidation errorStyle="information" type="list" allowBlank="1" showInputMessage="1" showErrorMessage="1" sqref="C12">
      <formula1>$E$3:$E$4</formula1>
    </dataValidation>
    <dataValidation type="list" allowBlank="1" showInputMessage="1" sqref="C25">
      <formula1>$I25:$X25</formula1>
    </dataValidation>
    <dataValidation type="list" allowBlank="1" showInputMessage="1" sqref="C60:C61 C51:C52 C10">
      <formula1>$I60:$J60</formula1>
    </dataValidation>
  </dataValidations>
  <hyperlinks>
    <hyperlink ref="A62:E62" location="'Measurements '!A1" display="EFFICIENCY TEST RESULTS (TYPE IN DIRECTLY OR USE &quot;MEASUREMENTS&quot; WORKSHEET)"/>
    <hyperlink ref="A80:E80" location="'Measurements '!A1" display="POWER FACTOR TEST RESULT (TYPE IN DIRECTLY OR USE &quot;MEASUREMENTS&quot; WORKSHEET)"/>
    <hyperlink ref="D62" location="'Measurements '!A1" display="EFFICIENCY TEST RESULTS (TYPE IN DIRECTLY OR USE &quot;MEASUREMENTS&quot; WORKSHEET)"/>
    <hyperlink ref="D80" location="'Measurements '!A1" display="POWER FACTOR TEST RESULT (TYPE IN DIRECTLY OR USE &quot;MEASUREMENTS&quot; WORKSHEET)"/>
  </hyperlink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K143"/>
  <sheetViews>
    <sheetView zoomScalePageLayoutView="0" workbookViewId="0" topLeftCell="A1">
      <selection activeCell="H17" sqref="H17"/>
    </sheetView>
  </sheetViews>
  <sheetFormatPr defaultColWidth="9.140625" defaultRowHeight="15"/>
  <cols>
    <col min="1" max="1" width="11.57421875" style="41" customWidth="1"/>
    <col min="2" max="2" width="21.57421875" style="40" bestFit="1" customWidth="1"/>
    <col min="3" max="3" width="54.8515625" style="0" bestFit="1" customWidth="1"/>
    <col min="4" max="4" width="23.140625" style="27" customWidth="1"/>
    <col min="5" max="5" width="9.00390625" style="33" bestFit="1" customWidth="1"/>
    <col min="6" max="6" width="7.57421875" style="0" customWidth="1"/>
    <col min="7" max="7" width="22.00390625" style="0" customWidth="1"/>
  </cols>
  <sheetData>
    <row r="1" spans="2:5" ht="15.75" customHeight="1">
      <c r="B1" s="19" t="s">
        <v>362</v>
      </c>
      <c r="C1" s="12" t="s">
        <v>103</v>
      </c>
      <c r="D1" s="220" t="s">
        <v>7</v>
      </c>
      <c r="E1" s="221"/>
    </row>
    <row r="2" spans="1:5" ht="15.75" thickBot="1">
      <c r="A2" s="42"/>
      <c r="B2" s="13" t="s">
        <v>353</v>
      </c>
      <c r="C2" s="13" t="s">
        <v>0</v>
      </c>
      <c r="D2" s="254"/>
      <c r="E2" s="255"/>
    </row>
    <row r="3" spans="1:5" ht="15" customHeight="1">
      <c r="A3" s="214" t="s">
        <v>136</v>
      </c>
      <c r="B3" s="175"/>
      <c r="C3" s="178" t="s">
        <v>311</v>
      </c>
      <c r="D3" s="176"/>
      <c r="E3" s="177"/>
    </row>
    <row r="4" spans="1:5" ht="15.75" customHeight="1">
      <c r="A4" s="215"/>
      <c r="B4" s="35"/>
      <c r="C4" s="179" t="s">
        <v>312</v>
      </c>
      <c r="D4" s="173"/>
      <c r="E4" s="174"/>
    </row>
    <row r="5" spans="1:6" s="11" customFormat="1" ht="15" customHeight="1">
      <c r="A5" s="215"/>
      <c r="B5" s="224"/>
      <c r="C5" s="10" t="s">
        <v>1</v>
      </c>
      <c r="D5" s="10"/>
      <c r="E5" s="32" t="s">
        <v>3</v>
      </c>
      <c r="F5" s="213"/>
    </row>
    <row r="6" spans="1:6" s="11" customFormat="1" ht="15">
      <c r="A6" s="215"/>
      <c r="B6" s="224"/>
      <c r="C6" s="10" t="s">
        <v>320</v>
      </c>
      <c r="D6" s="10"/>
      <c r="E6" s="32" t="s">
        <v>4</v>
      </c>
      <c r="F6" s="213"/>
    </row>
    <row r="7" spans="1:6" s="11" customFormat="1" ht="15">
      <c r="A7" s="215"/>
      <c r="B7" s="35" t="s">
        <v>36</v>
      </c>
      <c r="C7" s="180" t="s">
        <v>8</v>
      </c>
      <c r="D7" s="10"/>
      <c r="E7" s="32"/>
      <c r="F7" s="10"/>
    </row>
    <row r="8" spans="1:6" ht="25.5">
      <c r="A8" s="215"/>
      <c r="B8" s="195"/>
      <c r="C8" s="196" t="s">
        <v>316</v>
      </c>
      <c r="D8" s="196"/>
      <c r="E8" s="197"/>
      <c r="F8" s="10"/>
    </row>
    <row r="9" spans="1:6" ht="15.75" customHeight="1">
      <c r="A9" s="215"/>
      <c r="B9" s="195"/>
      <c r="C9" s="196" t="s">
        <v>313</v>
      </c>
      <c r="D9" s="196"/>
      <c r="E9" s="197"/>
      <c r="F9" s="10"/>
    </row>
    <row r="10" spans="1:6" ht="15.75" customHeight="1">
      <c r="A10" s="215"/>
      <c r="B10" s="195"/>
      <c r="C10" s="196" t="s">
        <v>354</v>
      </c>
      <c r="D10" s="196"/>
      <c r="E10" s="197" t="s">
        <v>315</v>
      </c>
      <c r="F10" s="10"/>
    </row>
    <row r="11" spans="1:6" ht="15.75" customHeight="1">
      <c r="A11" s="215"/>
      <c r="B11" s="195"/>
      <c r="C11" s="196" t="s">
        <v>314</v>
      </c>
      <c r="D11" s="196"/>
      <c r="E11" s="197"/>
      <c r="F11" s="10"/>
    </row>
    <row r="12" spans="1:6" ht="15.75" customHeight="1">
      <c r="A12" s="215"/>
      <c r="B12" s="195"/>
      <c r="C12" s="196" t="s">
        <v>317</v>
      </c>
      <c r="D12" s="196"/>
      <c r="E12" s="197"/>
      <c r="F12" s="10"/>
    </row>
    <row r="13" spans="1:6" ht="15">
      <c r="A13" s="215"/>
      <c r="B13" s="198" t="s">
        <v>37</v>
      </c>
      <c r="C13" s="2" t="s">
        <v>9</v>
      </c>
      <c r="D13" s="2"/>
      <c r="E13" s="199"/>
      <c r="F13" s="10"/>
    </row>
    <row r="14" spans="1:6" ht="51">
      <c r="A14" s="215"/>
      <c r="B14" s="198"/>
      <c r="C14" s="2" t="s">
        <v>318</v>
      </c>
      <c r="D14" s="2"/>
      <c r="E14" s="199"/>
      <c r="F14" s="10"/>
    </row>
    <row r="15" spans="1:6" ht="15">
      <c r="A15" s="215"/>
      <c r="B15" s="198"/>
      <c r="C15" s="2" t="s">
        <v>256</v>
      </c>
      <c r="D15" s="2"/>
      <c r="E15" s="199"/>
      <c r="F15" s="10"/>
    </row>
    <row r="16" spans="1:6" ht="15">
      <c r="A16" s="215"/>
      <c r="B16" s="198"/>
      <c r="C16" s="2" t="s">
        <v>257</v>
      </c>
      <c r="D16" s="2"/>
      <c r="E16" s="199"/>
      <c r="F16" s="10"/>
    </row>
    <row r="17" spans="1:6" ht="15">
      <c r="A17" s="215"/>
      <c r="B17" s="198"/>
      <c r="C17" s="2" t="s">
        <v>356</v>
      </c>
      <c r="D17" s="2"/>
      <c r="E17" s="199"/>
      <c r="F17" s="11"/>
    </row>
    <row r="18" spans="1:6" ht="15">
      <c r="A18" s="215"/>
      <c r="B18" s="36"/>
      <c r="C18" s="3" t="s">
        <v>10</v>
      </c>
      <c r="D18" s="25"/>
      <c r="E18" s="29"/>
      <c r="F18" s="11"/>
    </row>
    <row r="19" spans="1:6" ht="15">
      <c r="A19" s="215"/>
      <c r="B19" s="36"/>
      <c r="C19" s="2" t="s">
        <v>11</v>
      </c>
      <c r="D19" s="25"/>
      <c r="E19" s="29" t="s">
        <v>16</v>
      </c>
      <c r="F19" s="11"/>
    </row>
    <row r="20" spans="1:6" ht="15">
      <c r="A20" s="215"/>
      <c r="B20" s="36"/>
      <c r="C20" s="2" t="s">
        <v>12</v>
      </c>
      <c r="D20" s="25"/>
      <c r="E20" s="29" t="s">
        <v>17</v>
      </c>
      <c r="F20" s="11"/>
    </row>
    <row r="21" spans="1:6" ht="15">
      <c r="A21" s="215"/>
      <c r="B21" s="36"/>
      <c r="C21" s="2" t="s">
        <v>13</v>
      </c>
      <c r="D21" s="25"/>
      <c r="E21" s="29" t="s">
        <v>17</v>
      </c>
      <c r="F21" s="11"/>
    </row>
    <row r="22" spans="1:6" ht="15">
      <c r="A22" s="215"/>
      <c r="B22" s="192"/>
      <c r="C22" s="2" t="s">
        <v>324</v>
      </c>
      <c r="D22" s="193"/>
      <c r="E22" s="194"/>
      <c r="F22" s="11"/>
    </row>
    <row r="23" spans="1:6" ht="15.75" customHeight="1">
      <c r="A23" s="215"/>
      <c r="B23" s="36"/>
      <c r="C23" s="3" t="s">
        <v>328</v>
      </c>
      <c r="D23" s="25"/>
      <c r="E23" s="29"/>
      <c r="F23" s="11"/>
    </row>
    <row r="24" spans="1:6" ht="15">
      <c r="A24" s="215"/>
      <c r="B24" s="224" t="s">
        <v>41</v>
      </c>
      <c r="C24" s="2" t="s">
        <v>28</v>
      </c>
      <c r="D24" s="25"/>
      <c r="E24" s="29" t="s">
        <v>29</v>
      </c>
      <c r="F24" s="11"/>
    </row>
    <row r="25" spans="1:5" ht="15">
      <c r="A25" s="215"/>
      <c r="B25" s="224"/>
      <c r="C25" s="2" t="s">
        <v>30</v>
      </c>
      <c r="D25" s="25"/>
      <c r="E25" s="29" t="s">
        <v>31</v>
      </c>
    </row>
    <row r="26" spans="1:5" ht="15">
      <c r="A26" s="215"/>
      <c r="B26" s="36"/>
      <c r="C26" s="182" t="s">
        <v>327</v>
      </c>
      <c r="D26" s="25"/>
      <c r="E26" s="29"/>
    </row>
    <row r="27" spans="1:5" ht="15.75" customHeight="1">
      <c r="A27" s="215"/>
      <c r="B27" s="192"/>
      <c r="C27" s="2" t="s">
        <v>326</v>
      </c>
      <c r="D27" s="193"/>
      <c r="E27" s="194"/>
    </row>
    <row r="28" spans="1:5" ht="15.75" customHeight="1">
      <c r="A28" s="215"/>
      <c r="B28" s="192"/>
      <c r="C28" s="2" t="s">
        <v>325</v>
      </c>
      <c r="D28" s="193"/>
      <c r="E28" s="194"/>
    </row>
    <row r="29" spans="1:5" ht="15.75" customHeight="1">
      <c r="A29" s="215"/>
      <c r="B29" s="36"/>
      <c r="C29" s="182" t="s">
        <v>329</v>
      </c>
      <c r="D29" s="25"/>
      <c r="E29" s="29"/>
    </row>
    <row r="30" spans="1:5" ht="15.75" customHeight="1">
      <c r="A30" s="215"/>
      <c r="B30" s="36">
        <v>5.6</v>
      </c>
      <c r="C30" s="2" t="s">
        <v>35</v>
      </c>
      <c r="D30" s="25"/>
      <c r="E30" s="29"/>
    </row>
    <row r="31" spans="1:5" ht="15.75" customHeight="1">
      <c r="A31" s="215"/>
      <c r="B31" s="192"/>
      <c r="C31" s="2" t="s">
        <v>43</v>
      </c>
      <c r="D31" s="193"/>
      <c r="E31" s="194"/>
    </row>
    <row r="32" spans="1:5" ht="15.75" customHeight="1">
      <c r="A32" s="215"/>
      <c r="B32" s="192"/>
      <c r="C32" s="2" t="s">
        <v>348</v>
      </c>
      <c r="D32" s="193"/>
      <c r="E32" s="194"/>
    </row>
    <row r="33" spans="1:5" ht="15.75" customHeight="1">
      <c r="A33" s="215"/>
      <c r="B33" s="192"/>
      <c r="C33" s="2" t="s">
        <v>347</v>
      </c>
      <c r="D33" s="193"/>
      <c r="E33" s="194"/>
    </row>
    <row r="34" spans="1:5" ht="15.75" customHeight="1">
      <c r="A34" s="215"/>
      <c r="B34" s="192"/>
      <c r="C34" s="2" t="s">
        <v>330</v>
      </c>
      <c r="D34" s="193"/>
      <c r="E34" s="194"/>
    </row>
    <row r="35" spans="1:5" ht="13.5" customHeight="1">
      <c r="A35" s="215"/>
      <c r="B35" s="192"/>
      <c r="C35" s="2" t="s">
        <v>349</v>
      </c>
      <c r="D35" s="193"/>
      <c r="E35" s="194"/>
    </row>
    <row r="36" spans="1:5" ht="15.75" customHeight="1">
      <c r="A36" s="215"/>
      <c r="B36" s="192"/>
      <c r="C36" s="2" t="s">
        <v>350</v>
      </c>
      <c r="D36" s="193"/>
      <c r="E36" s="194"/>
    </row>
    <row r="37" spans="1:5" ht="15.75" customHeight="1" thickBot="1">
      <c r="A37" s="216"/>
      <c r="B37" s="37">
        <v>4.3</v>
      </c>
      <c r="C37" s="184" t="s">
        <v>34</v>
      </c>
      <c r="D37" s="26"/>
      <c r="E37" s="30"/>
    </row>
    <row r="38" spans="1:5" ht="15.75" customHeight="1">
      <c r="A38" s="217" t="s">
        <v>355</v>
      </c>
      <c r="B38" s="39"/>
      <c r="C38" s="17" t="s">
        <v>57</v>
      </c>
      <c r="D38" s="24"/>
      <c r="E38" s="28"/>
    </row>
    <row r="39" spans="1:5" ht="15.75" customHeight="1">
      <c r="A39" s="218"/>
      <c r="B39" s="36"/>
      <c r="C39" s="1" t="s">
        <v>321</v>
      </c>
      <c r="D39" s="25"/>
      <c r="E39" s="29" t="s">
        <v>46</v>
      </c>
    </row>
    <row r="40" spans="1:5" ht="15">
      <c r="A40" s="218"/>
      <c r="B40" s="192"/>
      <c r="C40" s="171" t="s">
        <v>323</v>
      </c>
      <c r="D40" s="193"/>
      <c r="E40" s="194" t="s">
        <v>46</v>
      </c>
    </row>
    <row r="41" spans="1:5" ht="15">
      <c r="A41" s="218"/>
      <c r="B41" s="36"/>
      <c r="C41" s="170" t="s">
        <v>322</v>
      </c>
      <c r="D41" s="1"/>
      <c r="E41" s="29" t="s">
        <v>50</v>
      </c>
    </row>
    <row r="42" spans="1:5" ht="15">
      <c r="A42" s="218"/>
      <c r="B42" s="36" t="s">
        <v>45</v>
      </c>
      <c r="C42" s="8" t="s">
        <v>60</v>
      </c>
      <c r="D42" s="25"/>
      <c r="E42" s="29"/>
    </row>
    <row r="43" spans="1:5" ht="15">
      <c r="A43" s="218"/>
      <c r="B43" s="36"/>
      <c r="C43" s="1" t="s">
        <v>61</v>
      </c>
      <c r="D43" s="25"/>
      <c r="E43" s="29"/>
    </row>
    <row r="44" spans="1:5" ht="15">
      <c r="A44" s="218"/>
      <c r="B44" s="36"/>
      <c r="C44" s="1" t="s">
        <v>55</v>
      </c>
      <c r="D44" s="25"/>
      <c r="E44" s="29"/>
    </row>
    <row r="45" spans="1:5" ht="15">
      <c r="A45" s="218"/>
      <c r="B45" s="36"/>
      <c r="C45" s="6" t="s">
        <v>56</v>
      </c>
      <c r="D45" s="25"/>
      <c r="E45" s="29"/>
    </row>
    <row r="46" spans="1:5" ht="15.75" customHeight="1" thickBot="1">
      <c r="A46" s="219"/>
      <c r="B46" s="37" t="s">
        <v>102</v>
      </c>
      <c r="C46" s="23" t="s">
        <v>101</v>
      </c>
      <c r="D46" s="26"/>
      <c r="E46" s="30"/>
    </row>
    <row r="47" spans="1:5" ht="25.5">
      <c r="A47" s="217" t="s">
        <v>352</v>
      </c>
      <c r="B47" s="39" t="s">
        <v>105</v>
      </c>
      <c r="C47" s="172" t="s">
        <v>310</v>
      </c>
      <c r="D47" s="24"/>
      <c r="E47" s="28" t="s">
        <v>46</v>
      </c>
    </row>
    <row r="48" spans="1:5" ht="25.5">
      <c r="A48" s="218"/>
      <c r="B48" s="36" t="s">
        <v>107</v>
      </c>
      <c r="C48" s="170" t="s">
        <v>309</v>
      </c>
      <c r="D48" s="25"/>
      <c r="E48" s="29" t="s">
        <v>122</v>
      </c>
    </row>
    <row r="49" spans="1:5" ht="15">
      <c r="A49" s="218"/>
      <c r="B49" s="192"/>
      <c r="C49" s="8" t="s">
        <v>319</v>
      </c>
      <c r="D49" s="193"/>
      <c r="E49" s="194" t="s">
        <v>46</v>
      </c>
    </row>
    <row r="50" spans="1:5" ht="15">
      <c r="A50" s="218"/>
      <c r="B50" s="36" t="s">
        <v>114</v>
      </c>
      <c r="C50" s="6" t="s">
        <v>121</v>
      </c>
      <c r="D50" s="25"/>
      <c r="E50" s="29"/>
    </row>
    <row r="51" spans="1:5" ht="15">
      <c r="A51" s="218"/>
      <c r="B51" s="36" t="s">
        <v>115</v>
      </c>
      <c r="C51" s="7" t="s">
        <v>133</v>
      </c>
      <c r="D51" s="25"/>
      <c r="E51" s="29"/>
    </row>
    <row r="52" spans="1:5" ht="15.75" customHeight="1">
      <c r="A52" s="218"/>
      <c r="B52" s="36" t="s">
        <v>116</v>
      </c>
      <c r="C52" s="6" t="s">
        <v>130</v>
      </c>
      <c r="D52" s="25"/>
      <c r="E52" s="29" t="s">
        <v>117</v>
      </c>
    </row>
    <row r="53" spans="1:5" ht="15">
      <c r="A53" s="218"/>
      <c r="B53" s="36" t="s">
        <v>118</v>
      </c>
      <c r="C53" s="1" t="s">
        <v>131</v>
      </c>
      <c r="D53" s="25"/>
      <c r="E53" s="29"/>
    </row>
    <row r="54" spans="1:5" ht="15">
      <c r="A54" s="218"/>
      <c r="B54" s="36" t="s">
        <v>119</v>
      </c>
      <c r="C54" s="1" t="s">
        <v>132</v>
      </c>
      <c r="D54" s="25"/>
      <c r="E54" s="29"/>
    </row>
    <row r="55" spans="1:5" ht="15.75" thickBot="1">
      <c r="A55" s="219"/>
      <c r="B55" s="37" t="s">
        <v>120</v>
      </c>
      <c r="C55" s="23" t="s">
        <v>101</v>
      </c>
      <c r="D55" s="26"/>
      <c r="E55" s="30"/>
    </row>
    <row r="56" spans="1:5" ht="15">
      <c r="A56" s="217" t="s">
        <v>351</v>
      </c>
      <c r="B56" s="39" t="s">
        <v>140</v>
      </c>
      <c r="C56" s="24" t="s">
        <v>156</v>
      </c>
      <c r="D56" s="24"/>
      <c r="E56" s="28"/>
    </row>
    <row r="57" spans="1:5" ht="15">
      <c r="A57" s="218"/>
      <c r="B57" s="36" t="s">
        <v>141</v>
      </c>
      <c r="C57" s="25" t="s">
        <v>157</v>
      </c>
      <c r="D57" s="25"/>
      <c r="E57" s="29" t="s">
        <v>137</v>
      </c>
    </row>
    <row r="58" spans="1:5" ht="15">
      <c r="A58" s="218"/>
      <c r="B58" s="36" t="s">
        <v>142</v>
      </c>
      <c r="C58" s="25" t="s">
        <v>158</v>
      </c>
      <c r="D58" s="25"/>
      <c r="E58" s="29"/>
    </row>
    <row r="59" spans="1:5" ht="15">
      <c r="A59" s="218"/>
      <c r="B59" s="36" t="s">
        <v>143</v>
      </c>
      <c r="C59" s="25" t="s">
        <v>159</v>
      </c>
      <c r="D59" s="25"/>
      <c r="E59" s="29"/>
    </row>
    <row r="60" spans="1:5" ht="15">
      <c r="A60" s="218"/>
      <c r="B60" s="36" t="s">
        <v>145</v>
      </c>
      <c r="C60" s="25" t="s">
        <v>161</v>
      </c>
      <c r="D60" s="25"/>
      <c r="E60" s="29"/>
    </row>
    <row r="61" spans="1:5" ht="15">
      <c r="A61" s="218"/>
      <c r="B61" s="36" t="s">
        <v>146</v>
      </c>
      <c r="C61" s="25" t="s">
        <v>162</v>
      </c>
      <c r="D61" s="25"/>
      <c r="E61" s="29"/>
    </row>
    <row r="62" spans="1:5" ht="15">
      <c r="A62" s="218"/>
      <c r="B62" s="192"/>
      <c r="C62" s="7" t="s">
        <v>290</v>
      </c>
      <c r="D62" s="193"/>
      <c r="E62" s="194"/>
    </row>
    <row r="63" spans="1:5" ht="15">
      <c r="A63" s="218"/>
      <c r="B63" s="192"/>
      <c r="C63" s="7" t="s">
        <v>293</v>
      </c>
      <c r="D63" s="193"/>
      <c r="E63" s="194"/>
    </row>
    <row r="64" spans="1:5" ht="15.75" customHeight="1">
      <c r="A64" s="218"/>
      <c r="B64" s="192"/>
      <c r="C64" s="7" t="s">
        <v>294</v>
      </c>
      <c r="D64" s="193"/>
      <c r="E64" s="194"/>
    </row>
    <row r="65" spans="1:5" ht="15.75" thickBot="1">
      <c r="A65" s="219"/>
      <c r="B65" s="36" t="s">
        <v>168</v>
      </c>
      <c r="C65" s="186" t="s">
        <v>101</v>
      </c>
      <c r="D65" s="25"/>
      <c r="E65" s="29"/>
    </row>
    <row r="66" spans="1:5" ht="15">
      <c r="A66" s="217" t="s">
        <v>361</v>
      </c>
      <c r="B66" s="39"/>
      <c r="C66" s="24" t="s">
        <v>331</v>
      </c>
      <c r="D66" s="24"/>
      <c r="E66" s="185" t="s">
        <v>297</v>
      </c>
    </row>
    <row r="67" spans="1:5" ht="15">
      <c r="A67" s="218"/>
      <c r="B67" s="188"/>
      <c r="C67" s="25" t="s">
        <v>332</v>
      </c>
      <c r="D67" s="25"/>
      <c r="E67" s="29" t="s">
        <v>31</v>
      </c>
    </row>
    <row r="68" spans="1:5" ht="15">
      <c r="A68" s="218"/>
      <c r="B68" s="188"/>
      <c r="C68" s="25" t="s">
        <v>333</v>
      </c>
      <c r="D68" s="25"/>
      <c r="E68" s="187" t="s">
        <v>297</v>
      </c>
    </row>
    <row r="69" spans="1:5" ht="15">
      <c r="A69" s="218"/>
      <c r="B69" s="189"/>
      <c r="C69" s="25" t="s">
        <v>358</v>
      </c>
      <c r="D69" s="25"/>
      <c r="E69" s="29" t="s">
        <v>31</v>
      </c>
    </row>
    <row r="70" spans="1:5" ht="15">
      <c r="A70" s="218"/>
      <c r="B70" s="189"/>
      <c r="C70" s="25" t="s">
        <v>335</v>
      </c>
      <c r="D70" s="25"/>
      <c r="E70" s="187" t="s">
        <v>297</v>
      </c>
    </row>
    <row r="71" spans="1:5" ht="15">
      <c r="A71" s="218"/>
      <c r="B71" s="189"/>
      <c r="C71" s="25" t="s">
        <v>334</v>
      </c>
      <c r="D71" s="25"/>
      <c r="E71" s="29" t="s">
        <v>31</v>
      </c>
    </row>
    <row r="72" spans="1:5" ht="15">
      <c r="A72" s="218"/>
      <c r="B72" s="189"/>
      <c r="C72" s="25" t="s">
        <v>335</v>
      </c>
      <c r="D72" s="25"/>
      <c r="E72" s="187" t="s">
        <v>297</v>
      </c>
    </row>
    <row r="73" spans="1:5" ht="15">
      <c r="A73" s="218"/>
      <c r="B73" s="189"/>
      <c r="C73" s="25" t="s">
        <v>360</v>
      </c>
      <c r="D73" s="25"/>
      <c r="E73" s="29" t="s">
        <v>31</v>
      </c>
    </row>
    <row r="74" spans="1:5" ht="15">
      <c r="A74" s="218"/>
      <c r="B74" s="189"/>
      <c r="C74" s="25" t="s">
        <v>335</v>
      </c>
      <c r="D74" s="25"/>
      <c r="E74" s="187" t="s">
        <v>297</v>
      </c>
    </row>
    <row r="75" spans="1:5" ht="15">
      <c r="A75" s="218"/>
      <c r="B75" s="189"/>
      <c r="C75" s="25" t="s">
        <v>359</v>
      </c>
      <c r="D75" s="25"/>
      <c r="E75" s="29" t="s">
        <v>31</v>
      </c>
    </row>
    <row r="76" spans="1:5" ht="15">
      <c r="A76" s="218"/>
      <c r="B76" s="189"/>
      <c r="C76" s="25" t="s">
        <v>335</v>
      </c>
      <c r="D76" s="25"/>
      <c r="E76" s="187" t="s">
        <v>297</v>
      </c>
    </row>
    <row r="77" spans="1:5" ht="15">
      <c r="A77" s="218"/>
      <c r="B77" s="189"/>
      <c r="C77" s="25" t="s">
        <v>336</v>
      </c>
      <c r="D77" s="25"/>
      <c r="E77" s="29" t="s">
        <v>31</v>
      </c>
    </row>
    <row r="78" spans="1:5" ht="15">
      <c r="A78" s="218"/>
      <c r="B78" s="189"/>
      <c r="C78" s="25" t="s">
        <v>335</v>
      </c>
      <c r="D78" s="25"/>
      <c r="E78" s="187" t="s">
        <v>297</v>
      </c>
    </row>
    <row r="79" spans="1:5" ht="15.75" customHeight="1">
      <c r="A79" s="218"/>
      <c r="B79" s="188"/>
      <c r="C79" s="25" t="s">
        <v>337</v>
      </c>
      <c r="D79" s="25"/>
      <c r="E79" s="29" t="s">
        <v>31</v>
      </c>
    </row>
    <row r="80" spans="1:5" ht="15">
      <c r="A80" s="218"/>
      <c r="B80" s="188"/>
      <c r="C80" s="25" t="s">
        <v>338</v>
      </c>
      <c r="D80" s="25"/>
      <c r="E80" s="187" t="s">
        <v>297</v>
      </c>
    </row>
    <row r="81" spans="1:5" ht="15">
      <c r="A81" s="218"/>
      <c r="B81" s="188"/>
      <c r="C81" s="25" t="s">
        <v>339</v>
      </c>
      <c r="D81" s="25"/>
      <c r="E81" s="29" t="s">
        <v>31</v>
      </c>
    </row>
    <row r="82" spans="1:5" ht="15">
      <c r="A82" s="218"/>
      <c r="B82" s="188"/>
      <c r="C82" s="25" t="s">
        <v>340</v>
      </c>
      <c r="D82" s="25"/>
      <c r="E82" s="187" t="s">
        <v>297</v>
      </c>
    </row>
    <row r="83" spans="1:5" ht="15">
      <c r="A83" s="218"/>
      <c r="B83" s="11"/>
      <c r="C83" s="25" t="s">
        <v>341</v>
      </c>
      <c r="D83" s="181"/>
      <c r="E83" s="29" t="s">
        <v>31</v>
      </c>
    </row>
    <row r="84" spans="1:5" ht="15">
      <c r="A84" s="218"/>
      <c r="B84" s="11"/>
      <c r="C84" s="25" t="s">
        <v>342</v>
      </c>
      <c r="D84" s="181"/>
      <c r="E84" s="187" t="s">
        <v>297</v>
      </c>
    </row>
    <row r="85" spans="1:5" ht="15">
      <c r="A85" s="218"/>
      <c r="B85" s="11"/>
      <c r="C85" s="25" t="s">
        <v>343</v>
      </c>
      <c r="D85" s="181"/>
      <c r="E85" s="29" t="s">
        <v>31</v>
      </c>
    </row>
    <row r="86" spans="1:5" ht="15">
      <c r="A86" s="218"/>
      <c r="B86" s="11"/>
      <c r="C86" s="25" t="s">
        <v>344</v>
      </c>
      <c r="D86" s="181"/>
      <c r="E86" s="187" t="s">
        <v>297</v>
      </c>
    </row>
    <row r="87" spans="1:5" ht="15">
      <c r="A87" s="218"/>
      <c r="B87" s="11"/>
      <c r="C87" s="25" t="s">
        <v>345</v>
      </c>
      <c r="D87" s="181"/>
      <c r="E87" s="29" t="s">
        <v>31</v>
      </c>
    </row>
    <row r="88" spans="1:5" ht="15">
      <c r="A88" s="218"/>
      <c r="B88" s="11"/>
      <c r="C88" s="25" t="s">
        <v>346</v>
      </c>
      <c r="D88" s="181"/>
      <c r="E88" s="187" t="s">
        <v>297</v>
      </c>
    </row>
    <row r="89" spans="1:5" ht="15.75" thickBot="1">
      <c r="A89" s="219"/>
      <c r="B89" s="16"/>
      <c r="C89" s="26" t="s">
        <v>357</v>
      </c>
      <c r="D89" s="190"/>
      <c r="E89" s="191"/>
    </row>
    <row r="90" spans="1:5" ht="67.5" customHeight="1">
      <c r="A90" s="253" t="s">
        <v>364</v>
      </c>
      <c r="B90" s="253"/>
      <c r="C90" s="253"/>
      <c r="D90" s="253"/>
      <c r="E90" s="253"/>
    </row>
    <row r="91" spans="1:5" ht="15">
      <c r="A91" s="183"/>
      <c r="B91"/>
      <c r="C91" s="27"/>
      <c r="D91" s="33"/>
      <c r="E91"/>
    </row>
    <row r="92" spans="1:5" ht="15" customHeight="1">
      <c r="A92" s="183"/>
      <c r="B92"/>
      <c r="C92" s="27"/>
      <c r="D92" s="33"/>
      <c r="E92"/>
    </row>
    <row r="93" spans="1:5" ht="15">
      <c r="A93" s="183"/>
      <c r="B93"/>
      <c r="C93" s="27"/>
      <c r="D93" s="33"/>
      <c r="E93"/>
    </row>
    <row r="94" spans="1:5" ht="15">
      <c r="A94" s="183"/>
      <c r="B94"/>
      <c r="C94" s="27"/>
      <c r="D94" s="33"/>
      <c r="E94"/>
    </row>
    <row r="95" spans="1:5" ht="15">
      <c r="A95" s="183"/>
      <c r="B95"/>
      <c r="C95" s="27"/>
      <c r="D95" s="33"/>
      <c r="E95"/>
    </row>
    <row r="96" spans="1:5" ht="15">
      <c r="A96" s="183"/>
      <c r="B96"/>
      <c r="C96" s="27"/>
      <c r="D96" s="33"/>
      <c r="E96"/>
    </row>
    <row r="97" spans="1:5" ht="15">
      <c r="A97" s="183"/>
      <c r="B97"/>
      <c r="C97" s="27"/>
      <c r="D97" s="33"/>
      <c r="E97"/>
    </row>
    <row r="98" spans="1:5" ht="15">
      <c r="A98" s="183"/>
      <c r="B98"/>
      <c r="C98" s="27"/>
      <c r="D98" s="33"/>
      <c r="E98"/>
    </row>
    <row r="99" spans="1:5" ht="15">
      <c r="A99" s="183"/>
      <c r="B99"/>
      <c r="C99" s="27"/>
      <c r="D99" s="33"/>
      <c r="E99"/>
    </row>
    <row r="100" spans="1:5" ht="25.5" customHeight="1">
      <c r="A100" s="183"/>
      <c r="B100"/>
      <c r="C100" s="27"/>
      <c r="D100" s="33"/>
      <c r="E100"/>
    </row>
    <row r="101" spans="1:5" ht="15">
      <c r="A101" s="183"/>
      <c r="B101"/>
      <c r="C101" s="27"/>
      <c r="D101" s="33"/>
      <c r="E101"/>
    </row>
    <row r="102" spans="1:5" ht="15" customHeight="1">
      <c r="A102" s="183"/>
      <c r="B102"/>
      <c r="C102" s="27"/>
      <c r="D102" s="33"/>
      <c r="E102"/>
    </row>
    <row r="103" spans="1:5" ht="15">
      <c r="A103" s="183"/>
      <c r="B103"/>
      <c r="C103" s="27"/>
      <c r="D103" s="33"/>
      <c r="E103"/>
    </row>
    <row r="104" spans="1:11" ht="15">
      <c r="A104" s="183"/>
      <c r="B104"/>
      <c r="C104" s="27"/>
      <c r="D104" s="33"/>
      <c r="E104"/>
      <c r="K104" t="s">
        <v>48</v>
      </c>
    </row>
    <row r="105" spans="1:11" ht="15">
      <c r="A105" s="183"/>
      <c r="B105"/>
      <c r="C105" s="27"/>
      <c r="D105" s="33"/>
      <c r="E105"/>
      <c r="K105" t="s">
        <v>48</v>
      </c>
    </row>
    <row r="106" spans="1:5" ht="15">
      <c r="A106" s="183"/>
      <c r="B106"/>
      <c r="C106" s="27"/>
      <c r="D106" s="33"/>
      <c r="E106"/>
    </row>
    <row r="107" spans="1:5" ht="15">
      <c r="A107" s="183"/>
      <c r="B107"/>
      <c r="C107" s="27"/>
      <c r="D107" s="33"/>
      <c r="E107"/>
    </row>
    <row r="108" spans="1:5" ht="15">
      <c r="A108" s="183"/>
      <c r="B108"/>
      <c r="C108" s="27"/>
      <c r="D108" s="33"/>
      <c r="E108"/>
    </row>
    <row r="109" spans="1:5" ht="15">
      <c r="A109" s="183"/>
      <c r="B109"/>
      <c r="C109" s="27"/>
      <c r="D109" s="33"/>
      <c r="E109"/>
    </row>
    <row r="110" spans="1:5" ht="15" customHeight="1">
      <c r="A110" s="183"/>
      <c r="B110"/>
      <c r="C110" s="27"/>
      <c r="D110" s="33"/>
      <c r="E110"/>
    </row>
    <row r="111" spans="1:5" ht="15">
      <c r="A111" s="183"/>
      <c r="B111"/>
      <c r="C111" s="27"/>
      <c r="D111" s="33"/>
      <c r="E111"/>
    </row>
    <row r="112" spans="1:5" ht="15">
      <c r="A112" s="183"/>
      <c r="B112"/>
      <c r="C112" s="27"/>
      <c r="D112" s="33"/>
      <c r="E112"/>
    </row>
    <row r="113" spans="1:5" ht="15">
      <c r="A113" s="183"/>
      <c r="B113"/>
      <c r="C113" s="27"/>
      <c r="D113" s="33"/>
      <c r="E113"/>
    </row>
    <row r="114" spans="1:5" ht="15">
      <c r="A114" s="183"/>
      <c r="B114"/>
      <c r="C114" s="27"/>
      <c r="D114" s="33"/>
      <c r="E114"/>
    </row>
    <row r="115" spans="1:5" ht="15">
      <c r="A115" s="183"/>
      <c r="B115"/>
      <c r="C115" s="27"/>
      <c r="D115" s="33"/>
      <c r="E115"/>
    </row>
    <row r="116" spans="1:5" ht="15">
      <c r="A116" s="183"/>
      <c r="B116"/>
      <c r="C116" s="27"/>
      <c r="D116" s="33"/>
      <c r="E116"/>
    </row>
    <row r="117" spans="1:5" ht="15">
      <c r="A117" s="183"/>
      <c r="B117"/>
      <c r="C117" s="27"/>
      <c r="D117" s="33"/>
      <c r="E117"/>
    </row>
    <row r="118" spans="1:5" ht="15">
      <c r="A118" s="183"/>
      <c r="B118"/>
      <c r="C118" s="27"/>
      <c r="D118" s="33"/>
      <c r="E118"/>
    </row>
    <row r="119" spans="1:5" ht="15">
      <c r="A119" s="183"/>
      <c r="B119"/>
      <c r="C119" s="27"/>
      <c r="D119" s="33"/>
      <c r="E119"/>
    </row>
    <row r="120" spans="1:5" ht="15">
      <c r="A120" s="183"/>
      <c r="B120"/>
      <c r="C120" s="27"/>
      <c r="D120" s="33"/>
      <c r="E120"/>
    </row>
    <row r="121" spans="1:5" ht="15">
      <c r="A121" s="183"/>
      <c r="B121"/>
      <c r="C121" s="27"/>
      <c r="D121" s="33"/>
      <c r="E121"/>
    </row>
    <row r="122" spans="1:5" ht="15">
      <c r="A122" s="183"/>
      <c r="B122"/>
      <c r="C122" s="27"/>
      <c r="D122" s="33"/>
      <c r="E122"/>
    </row>
    <row r="123" spans="1:5" ht="15">
      <c r="A123" s="183"/>
      <c r="B123"/>
      <c r="C123" s="27"/>
      <c r="D123" s="33"/>
      <c r="E123"/>
    </row>
    <row r="124" spans="1:5" ht="15">
      <c r="A124" s="183"/>
      <c r="B124"/>
      <c r="C124" s="27"/>
      <c r="D124" s="33"/>
      <c r="E124"/>
    </row>
    <row r="125" spans="1:5" ht="15">
      <c r="A125" s="183"/>
      <c r="B125"/>
      <c r="C125" s="27"/>
      <c r="D125" s="33"/>
      <c r="E125"/>
    </row>
    <row r="126" spans="1:5" ht="15">
      <c r="A126" s="183"/>
      <c r="B126"/>
      <c r="C126" s="27"/>
      <c r="D126" s="33"/>
      <c r="E126"/>
    </row>
    <row r="127" spans="1:5" ht="15">
      <c r="A127" s="183"/>
      <c r="B127"/>
      <c r="C127" s="27"/>
      <c r="D127" s="33"/>
      <c r="E127"/>
    </row>
    <row r="128" spans="1:5" ht="15">
      <c r="A128" s="183"/>
      <c r="B128"/>
      <c r="C128" s="27"/>
      <c r="D128" s="33"/>
      <c r="E128"/>
    </row>
    <row r="129" spans="1:5" ht="15">
      <c r="A129" s="183"/>
      <c r="B129"/>
      <c r="C129" s="27"/>
      <c r="D129" s="33"/>
      <c r="E129"/>
    </row>
    <row r="130" spans="1:5" ht="15">
      <c r="A130" s="183"/>
      <c r="B130"/>
      <c r="C130" s="27"/>
      <c r="D130" s="33"/>
      <c r="E130"/>
    </row>
    <row r="131" spans="1:5" ht="15">
      <c r="A131" s="183"/>
      <c r="B131"/>
      <c r="C131" s="27"/>
      <c r="D131" s="33"/>
      <c r="E131"/>
    </row>
    <row r="132" ht="15">
      <c r="A132" s="183"/>
    </row>
    <row r="133" ht="15">
      <c r="A133" s="183"/>
    </row>
    <row r="134" ht="15">
      <c r="A134" s="183"/>
    </row>
    <row r="135" ht="15">
      <c r="A135" s="183"/>
    </row>
    <row r="136" ht="15">
      <c r="A136" s="183"/>
    </row>
    <row r="137" ht="15">
      <c r="A137" s="183"/>
    </row>
    <row r="138" ht="15">
      <c r="A138" s="183"/>
    </row>
    <row r="139" ht="15">
      <c r="A139" s="183"/>
    </row>
    <row r="140" ht="15">
      <c r="A140" s="183"/>
    </row>
    <row r="141" ht="15">
      <c r="A141" s="183"/>
    </row>
    <row r="142" ht="15">
      <c r="A142" s="183"/>
    </row>
    <row r="143" ht="15.75" thickBot="1">
      <c r="A143" s="183"/>
    </row>
    <row r="144" ht="15"/>
    <row r="145" ht="15"/>
    <row r="146" ht="15"/>
    <row r="147" ht="15"/>
    <row r="148" ht="15"/>
    <row r="149" ht="15"/>
  </sheetData>
  <sheetProtection/>
  <mergeCells count="10">
    <mergeCell ref="A90:E90"/>
    <mergeCell ref="A66:A89"/>
    <mergeCell ref="D1:E2"/>
    <mergeCell ref="B5:B6"/>
    <mergeCell ref="A3:A37"/>
    <mergeCell ref="F5:F6"/>
    <mergeCell ref="B24:B25"/>
    <mergeCell ref="A38:A46"/>
    <mergeCell ref="A47:A55"/>
    <mergeCell ref="A56:A65"/>
  </mergeCells>
  <dataValidations count="2">
    <dataValidation type="list" allowBlank="1" showInputMessage="1" sqref="D63:D64">
      <formula1>'UPS PPDS'!#REF!</formula1>
    </dataValidation>
    <dataValidation type="list" allowBlank="1" showInputMessage="1" sqref="D62">
      <formula1>'UPS PPDS'!#REF!</formula1>
    </dataValidation>
  </dataValidations>
  <printOptions/>
  <pageMargins left="0.7" right="0.7" top="0.75" bottom="0.75" header="0.3" footer="0.3"/>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Power and Performance Data Sheet for UPS </dc:title>
  <dc:subject/>
  <dc:creator>EPA ENERGY STAR</dc:creator>
  <cp:keywords>ENERGY,STAR,uninterruptible,power,supplies,power,performance,data,sheet</cp:keywords>
  <dc:description/>
  <cp:lastModifiedBy>Jennifer Miller</cp:lastModifiedBy>
  <dcterms:created xsi:type="dcterms:W3CDTF">2011-06-20T15:26:13Z</dcterms:created>
  <dcterms:modified xsi:type="dcterms:W3CDTF">2011-07-20T20:29:49Z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0x0101008779CE6DBCCC3B4CBF32F9E331D6B3EE</vt:lpwstr>
  </property>
  <property fmtid="{D5CDD505-2E9C-101B-9397-08002B2CF9AE}" pid="3" name="Spec Version">
    <vt:lpwstr>1</vt:lpwstr>
  </property>
  <property fmtid="{D5CDD505-2E9C-101B-9397-08002B2CF9AE}" pid="4" name="Version Draft">
    <vt:lpwstr>PPDS</vt:lpwstr>
  </property>
</Properties>
</file>