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P:\ENERGYSTAR\Project Work\Windows Team\2009-2010 Transition to EPA\Version 7\Data\Energy Savings\LBNL model\Energy Analysis\"/>
    </mc:Choice>
  </mc:AlternateContent>
  <xr:revisionPtr revIDLastSave="0" documentId="13_ncr:1_{EFA0507B-AC91-418A-8DCF-0EB3182B4A84}" xr6:coauthVersionLast="47" xr6:coauthVersionMax="47" xr10:uidLastSave="{00000000-0000-0000-0000-000000000000}"/>
  <workbookProtection lockStructure="1"/>
  <bookViews>
    <workbookView xWindow="0" yWindow="0" windowWidth="14400" windowHeight="15600" xr2:uid="{8D7CFE8C-7B6B-44F4-B435-604A0A6994DC}"/>
  </bookViews>
  <sheets>
    <sheet name="City Savings Estimates" sheetId="1" r:id="rId1"/>
  </sheets>
  <externalReferences>
    <externalReference r:id="rId2"/>
  </externalReferences>
  <definedNames>
    <definedName name="_xlnm._FilterDatabase" localSheetId="0" hidden="1">'City Savings Estimates'!$B$15:$Q$149</definedName>
    <definedName name="Alabama" localSheetId="0">[1]!Table6[Alabama]</definedName>
    <definedName name="Alabama">[1]!Table6[Alabama]</definedName>
    <definedName name="Alaska" localSheetId="0">[1]!Table16[Alaska]</definedName>
    <definedName name="Alaska">[1]!Table16[Alaska]</definedName>
    <definedName name="Arizona" localSheetId="0">[1]!Table70[Arizona]</definedName>
    <definedName name="Arizona">[1]!Table70[Arizona]</definedName>
    <definedName name="Arkansas" localSheetId="0">[1]!Table70[Arizona]</definedName>
    <definedName name="Arkansas">[1]!Table70[Arizona]</definedName>
    <definedName name="California" localSheetId="0">[1]!Table8[California]</definedName>
    <definedName name="California">[1]!Table8[California]</definedName>
    <definedName name="Colorado" localSheetId="0">[1]!Table9[Colorado]</definedName>
    <definedName name="Colorado">[1]!Table9[Colorado]</definedName>
    <definedName name="Connecticut" localSheetId="0">[1]!Table53[Connecticut]</definedName>
    <definedName name="Connecticut">[1]!Table53[Connecticut]</definedName>
    <definedName name="Costdata" localSheetId="0">[1]!Table3[Cost data]</definedName>
    <definedName name="Costdata">[1]!Table3[Cost data]</definedName>
    <definedName name="Delaware" localSheetId="0">[1]!Table54[Delaware]</definedName>
    <definedName name="Delaware">[1]!Table54[Delaware]</definedName>
    <definedName name="Florida" localSheetId="0">[1]!Table13[Florida]</definedName>
    <definedName name="Florida">[1]!Table13[Florida]</definedName>
    <definedName name="Georgia" localSheetId="0">[1]!Table56[Georgia]</definedName>
    <definedName name="Georgia">[1]!Table56[Georgia]</definedName>
    <definedName name="Hawaii" localSheetId="0">[1]!Table57[Hawaii]</definedName>
    <definedName name="Hawaii">[1]!Table57[Hawaii]</definedName>
    <definedName name="Idaho" localSheetId="0">[1]!Table2118[Idaho]</definedName>
    <definedName name="Idaho">[1]!Table2118[Idaho]</definedName>
    <definedName name="Illinois" localSheetId="0">[1]!Table2220[Illinois]</definedName>
    <definedName name="Illinois">[1]!Table2220[Illinois]</definedName>
    <definedName name="IN" localSheetId="0">[1]!Table23[Iowa]</definedName>
    <definedName name="IN">[1]!Table23[Iowa]</definedName>
    <definedName name="Indiana" localSheetId="0">[1]!Table2321[Indiana]</definedName>
    <definedName name="Indiana">[1]!Table2321[Indiana]</definedName>
    <definedName name="Iowa" localSheetId="0">[1]!Table23[Iowa]</definedName>
    <definedName name="Iowa">[1]!Table23[Iowa]</definedName>
    <definedName name="Kansas" localSheetId="0">[1]!Table24[Kansas]</definedName>
    <definedName name="Kansas">[1]!Table24[Kansas]</definedName>
    <definedName name="Kentucky" localSheetId="0">[1]!Table25[Kentucky]</definedName>
    <definedName name="Kentucky">[1]!Table25[Kentucky]</definedName>
    <definedName name="KS" localSheetId="0">[1]!Table24[Kansas]</definedName>
    <definedName name="KS">[1]!Table24[Kansas]</definedName>
    <definedName name="KY" localSheetId="0">[1]!Table25[Kentucky]</definedName>
    <definedName name="KY">[1]!Table25[Kentucky]</definedName>
    <definedName name="LA" localSheetId="0">[1]!Table26[Louisiana]</definedName>
    <definedName name="LA">[1]!Table26[Louisiana]</definedName>
    <definedName name="Louisiana" localSheetId="0">[1]!Table26[Louisiana]</definedName>
    <definedName name="Louisiana">[1]!Table26[Louisiana]</definedName>
    <definedName name="Maine" localSheetId="0">[1]!Table2922[Maine]</definedName>
    <definedName name="Maine">[1]!Table2922[Maine]</definedName>
    <definedName name="Maryland" localSheetId="0">[1]!Table59[Maryland]</definedName>
    <definedName name="Maryland">[1]!Table59[Maryland]</definedName>
    <definedName name="Massachusetts" localSheetId="0">[1]!Table63[Massachusetts]</definedName>
    <definedName name="Massachusetts">[1]!Table63[Massachusetts]</definedName>
    <definedName name="MI" localSheetId="0">[1]!Table30[Michigan]</definedName>
    <definedName name="MI">[1]!Table30[Michigan]</definedName>
    <definedName name="Michigan" localSheetId="0">[1]!Table30[Michigan]</definedName>
    <definedName name="Michigan">[1]!Table30[Michigan]</definedName>
    <definedName name="Minnesota" localSheetId="0">[1]!Table31[Minnesota]</definedName>
    <definedName name="Minnesota">[1]!Table31[Minnesota]</definedName>
    <definedName name="Mississippi" localSheetId="0">[1]!Table3328[Mississippi]</definedName>
    <definedName name="Mississippi">[1]!Table3328[Mississippi]</definedName>
    <definedName name="Missouri" localSheetId="0">[1]!Table33[Missouri]</definedName>
    <definedName name="Missouri">[1]!Table33[Missouri]</definedName>
    <definedName name="MN" localSheetId="0">[1]!Table31[Minnesota]</definedName>
    <definedName name="MN">[1]!Table31[Minnesota]</definedName>
    <definedName name="Montana" localSheetId="0">[1]!Table34[Montana]</definedName>
    <definedName name="Montana">[1]!Table34[Montana]</definedName>
    <definedName name="MS" localSheetId="0">[1]!Table33[Missouri]</definedName>
    <definedName name="MS">[1]!Table33[Missouri]</definedName>
    <definedName name="MT" localSheetId="0">[1]!Table34[Montana]</definedName>
    <definedName name="MT">[1]!Table34[Montana]</definedName>
    <definedName name="Nebraska" localSheetId="0">[1]!Table3730[Nebraska]</definedName>
    <definedName name="Nebraska">[1]!Table3730[Nebraska]</definedName>
    <definedName name="Nevada" localSheetId="0">[1]!Table4136[Nevada]</definedName>
    <definedName name="Nevada">[1]!Table4136[Nevada]</definedName>
    <definedName name="NewHampshire" localSheetId="0">[1]!Table3837[NewHampshire]</definedName>
    <definedName name="NewHampshire">[1]!Table3837[NewHampshire]</definedName>
    <definedName name="NewJersey" localSheetId="0">[1]!Table3938[NewJersey]</definedName>
    <definedName name="NewJersey">[1]!Table3938[NewJersey]</definedName>
    <definedName name="NewMexico" localSheetId="0">[1]!Table4039[NewMexico]</definedName>
    <definedName name="NewMexico">[1]!Table4039[NewMexico]</definedName>
    <definedName name="NewYork" localSheetId="0">[1]!Table4240[NewYork]</definedName>
    <definedName name="NewYork">[1]!Table4240[NewYork]</definedName>
    <definedName name="NorthCarolina" localSheetId="0">[1]!Table64[NorthCarolina]</definedName>
    <definedName name="NorthCarolina">[1]!Table64[NorthCarolina]</definedName>
    <definedName name="NorthDakota" localSheetId="0">[1]!Table65[NorthDakota]</definedName>
    <definedName name="NorthDakota">[1]!Table65[NorthDakota]</definedName>
    <definedName name="OH" localSheetId="0">[1]!Table43[Ohio]</definedName>
    <definedName name="OH">[1]!Table43[Ohio]</definedName>
    <definedName name="Ohio" localSheetId="0">[1]!Table43[Ohio]</definedName>
    <definedName name="Ohio">[1]!Table43[Ohio]</definedName>
    <definedName name="OK" localSheetId="0">[1]!Table44[Oklahoma]</definedName>
    <definedName name="OK">[1]!Table44[Oklahoma]</definedName>
    <definedName name="Oklahoma" localSheetId="0">[1]!Table44[Oklahoma]</definedName>
    <definedName name="Oklahoma">[1]!Table44[Oklahoma]</definedName>
    <definedName name="OR" localSheetId="0">[1]!Table45[Oregon]</definedName>
    <definedName name="OR">[1]!Table45[Oregon]</definedName>
    <definedName name="Oregon" localSheetId="0">[1]!Table45[Oregon]</definedName>
    <definedName name="Oregon">[1]!Table45[Oregon]</definedName>
    <definedName name="PA" localSheetId="0">[1]!Table46[Pennsylvania]</definedName>
    <definedName name="PA">[1]!Table46[Pennsylvania]</definedName>
    <definedName name="Pennsylvania" localSheetId="0">[1]!Table46[Pennsylvania]</definedName>
    <definedName name="Pennsylvania">[1]!Table46[Pennsylvania]</definedName>
    <definedName name="RhodeIsland" localSheetId="0">[1]!Table47[RhodeIsland]</definedName>
    <definedName name="RhodeIsland">[1]!Table47[RhodeIsland]</definedName>
    <definedName name="RI" localSheetId="0">[1]!Table47[RhodeIsland]</definedName>
    <definedName name="RI">[1]!Table47[RhodeIsland]</definedName>
    <definedName name="SC" localSheetId="0">[1]!Table48[SouthCarolina]</definedName>
    <definedName name="SC">[1]!Table48[SouthCarolina]</definedName>
    <definedName name="SD" localSheetId="0">[1]!Table49[SouthDakota]</definedName>
    <definedName name="SD">[1]!Table49[SouthDakota]</definedName>
    <definedName name="SouthCarolina" localSheetId="0">[1]!Table48[SouthCarolina]</definedName>
    <definedName name="SouthCarolina">[1]!Table48[SouthCarolina]</definedName>
    <definedName name="SouthDakota" localSheetId="0">[1]!Table49[SouthDakota]</definedName>
    <definedName name="SouthDakota">[1]!Table49[SouthDakota]</definedName>
    <definedName name="States">'[1]State and City Lists'!$B$3:$B$52</definedName>
    <definedName name="Tennessee" localSheetId="0">[1]!Table50[Tennessee]</definedName>
    <definedName name="Tennessee">[1]!Table50[Tennessee]</definedName>
    <definedName name="Texas" localSheetId="0">[1]!Table51[Texas]</definedName>
    <definedName name="Texas">[1]!Table51[Texas]</definedName>
    <definedName name="TN" localSheetId="0">[1]!Table50[Tennessee]</definedName>
    <definedName name="TN">[1]!Table50[Tennessee]</definedName>
    <definedName name="TX" localSheetId="0">[1]!Table51[Texas]</definedName>
    <definedName name="TX">[1]!Table51[Texas]</definedName>
    <definedName name="Unit" localSheetId="0">[1]!Table10[Gas Unit]</definedName>
    <definedName name="Unit">[1]!Table10[Gas Unit]</definedName>
    <definedName name="Utah" localSheetId="0">[1]!Table66[Utah]</definedName>
    <definedName name="Utah">[1]!Table66[Utah]</definedName>
    <definedName name="Vermont" localSheetId="0">[1]!Table67[Vermont]</definedName>
    <definedName name="Vermont">[1]!Table67[Vermont]</definedName>
    <definedName name="Virginia" localSheetId="0">[1]!Table5341[Virginia]</definedName>
    <definedName name="Virginia">[1]!Table5341[Virginia]</definedName>
    <definedName name="WA" localSheetId="0">[1]!Table55[Washington]</definedName>
    <definedName name="WA">[1]!Table55[Washington]</definedName>
    <definedName name="Washington" localSheetId="0">[1]!Table55[Washington]</definedName>
    <definedName name="Washington">[1]!Table55[Washington]</definedName>
    <definedName name="WestVirginia" localSheetId="0">[1]!Table5743[WestVirginia]</definedName>
    <definedName name="WestVirginia">[1]!Table5743[WestVirginia]</definedName>
    <definedName name="Wisconsin" localSheetId="0">[1]!Table69[Wisconsin]</definedName>
    <definedName name="Wisconsin">[1]!Table69[Wisconsin]</definedName>
    <definedName name="WY" localSheetId="0">[1]!Table58[Wyoming]</definedName>
    <definedName name="WY">[1]!Table58[Wyoming]</definedName>
    <definedName name="Wyoming" localSheetId="0">[1]!Table58[Wyoming]</definedName>
    <definedName name="Wyoming">[1]!Table58[Wyoming]</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1" l="1"/>
</calcChain>
</file>

<file path=xl/sharedStrings.xml><?xml version="1.0" encoding="utf-8"?>
<sst xmlns="http://schemas.openxmlformats.org/spreadsheetml/2006/main" count="311" uniqueCount="227">
  <si>
    <t>ENERGY STAR City Savings Estimates</t>
  </si>
  <si>
    <t>SAVINGS METHODOLOGY</t>
  </si>
  <si>
    <t>GAS CONVERSION FACTORS</t>
  </si>
  <si>
    <t>Annual savings for each city were calculated by modeling performance of windows meeting Version 7.0 criteria compared to single and double pane clear window baselines. Climate zone savings estimates represent the average of energy savings and cost savings among the cities in each climate zone. National savings ranges are based on the rounded average savings among homes in continental modeled cities with outliers removed. All cost savings calculations use 2022 average natural gas electricity prices for each state from the Energy Information Administration (EIA). Actual savings will vary based on local climate conditions, utility rates, and individual home characteristics.</t>
  </si>
  <si>
    <t>MMBtu</t>
  </si>
  <si>
    <t>thm</t>
  </si>
  <si>
    <t>AVERAGE ANNUAL ENERGY SAVINGS WHEN REPLACING</t>
  </si>
  <si>
    <t>Ccf</t>
  </si>
  <si>
    <t>SINGLE 
PANE CLEAR</t>
  </si>
  <si>
    <t>DOUBLE 
PANE CLEAR</t>
  </si>
  <si>
    <t>MMBtu:</t>
  </si>
  <si>
    <t xml:space="preserve"> one million British thermal units of natural gas </t>
  </si>
  <si>
    <t>thm:</t>
  </si>
  <si>
    <t>(therm) non-SI unit of heat energy</t>
  </si>
  <si>
    <t>Learn more about Version 7.0 savings calculations</t>
  </si>
  <si>
    <t>Explore all Version 7.0 energy analyses</t>
  </si>
  <si>
    <t>Ccf:</t>
  </si>
  <si>
    <t>one hundred cubic feet of natural gas</t>
  </si>
  <si>
    <t>Northern Zone</t>
  </si>
  <si>
    <t>$282 (6%)</t>
  </si>
  <si>
    <t>North-Central Zone</t>
  </si>
  <si>
    <t>$493 (11%)</t>
  </si>
  <si>
    <t>$253 (6%)</t>
  </si>
  <si>
    <t>South-Central Zone</t>
  </si>
  <si>
    <t>$336 (7%)</t>
  </si>
  <si>
    <t>SINGLE PANE CLEAR</t>
  </si>
  <si>
    <t>DOUBLE PANE CLEAR</t>
  </si>
  <si>
    <t>Southern Zone</t>
  </si>
  <si>
    <t>$563 (12%)</t>
  </si>
  <si>
    <t>$373 (8%)</t>
  </si>
  <si>
    <t>$380-$950</t>
  </si>
  <si>
    <t>$200-$765</t>
  </si>
  <si>
    <t>CITY</t>
  </si>
  <si>
    <t>STATE</t>
  </si>
  <si>
    <t>SINGLE PANE CLEAR (mmBtu)</t>
  </si>
  <si>
    <t>SINGLE PANE CLEAR (kWh)</t>
  </si>
  <si>
    <t>DOUBLE PANE CLEAR (mmBtu)</t>
  </si>
  <si>
    <t>DOUBLE PANE CLEAR (kWh)</t>
  </si>
  <si>
    <t>GAS RATE</t>
  </si>
  <si>
    <t>ELECTRIC RATE</t>
  </si>
  <si>
    <t xml:space="preserve">SINGLE PANE 
CLEAR </t>
  </si>
  <si>
    <t xml:space="preserve">DOUBLE PANE 
CLEAR </t>
  </si>
  <si>
    <t>Albany</t>
  </si>
  <si>
    <t>NY</t>
  </si>
  <si>
    <t>Allentown</t>
  </si>
  <si>
    <t>PA</t>
  </si>
  <si>
    <t>Alpena</t>
  </si>
  <si>
    <t>MI</t>
  </si>
  <si>
    <t>Anchorage</t>
  </si>
  <si>
    <t>AK</t>
  </si>
  <si>
    <t>Billings</t>
  </si>
  <si>
    <t>MT</t>
  </si>
  <si>
    <t>Binghamton</t>
  </si>
  <si>
    <t>Bismarck</t>
  </si>
  <si>
    <t>ND</t>
  </si>
  <si>
    <t>Boise</t>
  </si>
  <si>
    <t>ID</t>
  </si>
  <si>
    <t>Boston</t>
  </si>
  <si>
    <t>MA</t>
  </si>
  <si>
    <t>Bradford</t>
  </si>
  <si>
    <t>Buffalo</t>
  </si>
  <si>
    <t>Burlington</t>
  </si>
  <si>
    <t>VT</t>
  </si>
  <si>
    <t>Caribou</t>
  </si>
  <si>
    <t>ME</t>
  </si>
  <si>
    <t>Cheyenne</t>
  </si>
  <si>
    <t>WY</t>
  </si>
  <si>
    <t>Chicago</t>
  </si>
  <si>
    <t>IL</t>
  </si>
  <si>
    <t>Cleveland</t>
  </si>
  <si>
    <t>OH</t>
  </si>
  <si>
    <t>Colorado Springs</t>
  </si>
  <si>
    <t>CO</t>
  </si>
  <si>
    <t>Columbus</t>
  </si>
  <si>
    <t>Concord</t>
  </si>
  <si>
    <t>NH</t>
  </si>
  <si>
    <t>Des Moines</t>
  </si>
  <si>
    <t>IA</t>
  </si>
  <si>
    <t>Detroit</t>
  </si>
  <si>
    <t>Duluth</t>
  </si>
  <si>
    <t>MN</t>
  </si>
  <si>
    <t>Eagle County</t>
  </si>
  <si>
    <t>Elkins</t>
  </si>
  <si>
    <t>WV</t>
  </si>
  <si>
    <t>Fairbanks</t>
  </si>
  <si>
    <t>Goodland</t>
  </si>
  <si>
    <t>KS</t>
  </si>
  <si>
    <t>Gunnison County</t>
  </si>
  <si>
    <t>Hartford</t>
  </si>
  <si>
    <t>CT</t>
  </si>
  <si>
    <t>Helena</t>
  </si>
  <si>
    <t>Houghton</t>
  </si>
  <si>
    <t>International Falls</t>
  </si>
  <si>
    <t>Jackson Hole</t>
  </si>
  <si>
    <t>Kalispell</t>
  </si>
  <si>
    <t>Kirksville</t>
  </si>
  <si>
    <t>MO</t>
  </si>
  <si>
    <t>Lansing</t>
  </si>
  <si>
    <t>Madison</t>
  </si>
  <si>
    <t>WI</t>
  </si>
  <si>
    <t>Manchester</t>
  </si>
  <si>
    <t>Mason City</t>
  </si>
  <si>
    <t>Medford</t>
  </si>
  <si>
    <t>OR</t>
  </si>
  <si>
    <t>Minneapolis</t>
  </si>
  <si>
    <t>Minot</t>
  </si>
  <si>
    <t>Omaha</t>
  </si>
  <si>
    <t>NE</t>
  </si>
  <si>
    <t>Peoria</t>
  </si>
  <si>
    <t>Pierre</t>
  </si>
  <si>
    <t>SD</t>
  </si>
  <si>
    <t>Pittsburgh</t>
  </si>
  <si>
    <t>Pocatello</t>
  </si>
  <si>
    <t>Portland</t>
  </si>
  <si>
    <t>Providence</t>
  </si>
  <si>
    <t>RI</t>
  </si>
  <si>
    <t>Redmond</t>
  </si>
  <si>
    <t>Reno</t>
  </si>
  <si>
    <t>NV</t>
  </si>
  <si>
    <t>Salt Lake City</t>
  </si>
  <si>
    <t>UT</t>
  </si>
  <si>
    <t>Sault Ste. Marie</t>
  </si>
  <si>
    <t>Scottsbluff</t>
  </si>
  <si>
    <t>Seattle</t>
  </si>
  <si>
    <t>WA</t>
  </si>
  <si>
    <t>Sioux City</t>
  </si>
  <si>
    <t>Spokane</t>
  </si>
  <si>
    <t>Vernal</t>
  </si>
  <si>
    <t>Winslow</t>
  </si>
  <si>
    <t>AZ</t>
  </si>
  <si>
    <t>Albuquerque</t>
  </si>
  <si>
    <t>NM</t>
  </si>
  <si>
    <t>Amarillo</t>
  </si>
  <si>
    <t>TX</t>
  </si>
  <si>
    <t>Arcata</t>
  </si>
  <si>
    <t>CA</t>
  </si>
  <si>
    <t>Atlantic City</t>
  </si>
  <si>
    <t>NJ</t>
  </si>
  <si>
    <t>Baltimore</t>
  </si>
  <si>
    <t>MD</t>
  </si>
  <si>
    <t>Charleston</t>
  </si>
  <si>
    <t>Chattanooga</t>
  </si>
  <si>
    <t>TN</t>
  </si>
  <si>
    <t>Cincinnati</t>
  </si>
  <si>
    <t>KY</t>
  </si>
  <si>
    <t>Evansville</t>
  </si>
  <si>
    <t>IN</t>
  </si>
  <si>
    <t>Harrisburg</t>
  </si>
  <si>
    <t>Indianapolis</t>
  </si>
  <si>
    <t>Kansas City</t>
  </si>
  <si>
    <t>Lexington</t>
  </si>
  <si>
    <t>Louisville</t>
  </si>
  <si>
    <t>New York</t>
  </si>
  <si>
    <t>Newark</t>
  </si>
  <si>
    <t>Philadelphia</t>
  </si>
  <si>
    <t>Richmond</t>
  </si>
  <si>
    <t>VA</t>
  </si>
  <si>
    <t>Springfield</t>
  </si>
  <si>
    <t>St. Louis</t>
  </si>
  <si>
    <t>Sterling</t>
  </si>
  <si>
    <t>Topeka</t>
  </si>
  <si>
    <t>Trinidad</t>
  </si>
  <si>
    <t>Wichita</t>
  </si>
  <si>
    <t>Wilmington</t>
  </si>
  <si>
    <t>DE</t>
  </si>
  <si>
    <t>Atlanta</t>
  </si>
  <si>
    <t>GA</t>
  </si>
  <si>
    <t>Birmingham</t>
  </si>
  <si>
    <t>AL</t>
  </si>
  <si>
    <t>SC</t>
  </si>
  <si>
    <t>Charlotte</t>
  </si>
  <si>
    <t>NC</t>
  </si>
  <si>
    <t>Columbia</t>
  </si>
  <si>
    <t>Daggett</t>
  </si>
  <si>
    <t>El Paso</t>
  </si>
  <si>
    <t>Fresno</t>
  </si>
  <si>
    <t>Greenville</t>
  </si>
  <si>
    <t>Jackson</t>
  </si>
  <si>
    <t>MS</t>
  </si>
  <si>
    <t>Kingman</t>
  </si>
  <si>
    <t>Las Vegas</t>
  </si>
  <si>
    <t>Little Rock</t>
  </si>
  <si>
    <t>Los Angeles</t>
  </si>
  <si>
    <t>Lubbock</t>
  </si>
  <si>
    <t>Macon</t>
  </si>
  <si>
    <t>Memphis</t>
  </si>
  <si>
    <t>Monroe</t>
  </si>
  <si>
    <t>LA</t>
  </si>
  <si>
    <t>Montgomery</t>
  </si>
  <si>
    <t>Nashville</t>
  </si>
  <si>
    <t>Norfolk</t>
  </si>
  <si>
    <t>Oklahoma City</t>
  </si>
  <si>
    <t>OK</t>
  </si>
  <si>
    <t>Prescott</t>
  </si>
  <si>
    <t>Raleigh</t>
  </si>
  <si>
    <t>Redbluff</t>
  </si>
  <si>
    <t>Sacramento</t>
  </si>
  <si>
    <t>Saint George</t>
  </si>
  <si>
    <t>San Diego</t>
  </si>
  <si>
    <t>San Francisco</t>
  </si>
  <si>
    <t>Shreveport</t>
  </si>
  <si>
    <t>Tupelo</t>
  </si>
  <si>
    <t>Wichita Falls</t>
  </si>
  <si>
    <t>Baton Rouge</t>
  </si>
  <si>
    <t>Brownsville</t>
  </si>
  <si>
    <t>Fort Worth</t>
  </si>
  <si>
    <t>Honolulu</t>
  </si>
  <si>
    <t>HI</t>
  </si>
  <si>
    <t>Houston</t>
  </si>
  <si>
    <t>Jacksonville</t>
  </si>
  <si>
    <t>FL</t>
  </si>
  <si>
    <t>Lake Charle</t>
  </si>
  <si>
    <t>Miami</t>
  </si>
  <si>
    <t>Mobile</t>
  </si>
  <si>
    <t>Phoenix</t>
  </si>
  <si>
    <t>San Antonio</t>
  </si>
  <si>
    <t>Savannah</t>
  </si>
  <si>
    <t>Tallahassee</t>
  </si>
  <si>
    <t>Fl</t>
  </si>
  <si>
    <t>Tampa</t>
  </si>
  <si>
    <t>Tucson</t>
  </si>
  <si>
    <t>Source: D+R International in support of ENERGY STAR (2023)</t>
  </si>
  <si>
    <t>$568 (12%)</t>
  </si>
  <si>
    <t>NATIONAL AVERAGE ENERGY SAVINGS RANGE WHEN REPLACING</t>
  </si>
  <si>
    <t>CLIMATE ZONES</t>
  </si>
  <si>
    <t>AR</t>
  </si>
  <si>
    <t>$546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</si>
</sst>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0.0"/>
    <numFmt numFmtId="165" formatCode="0.0000"/>
    <numFmt numFmtId="166" formatCode="0.000"/>
    <numFmt numFmtId="167" formatCode="_(&quot;$&quot;* #,##0_);_(&quot;$&quot;* \(#,##0\);_(&quot;$&quot;* &quot;-&quot;??_);_(@_)"/>
    <numFmt numFmtId="168" formatCode="&quot;$&quot;#,##0.00"/>
    <numFmt numFmtId="169" formatCode="&quot;$&quot;#,##0"/>
  </numFmts>
  <fonts count="27"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b/>
      <sz val="24"/>
      <color theme="0"/>
      <name val="Roboto"/>
    </font>
    <font>
      <sz val="11"/>
      <color theme="1"/>
      <name val="Roboto"/>
    </font>
    <font>
      <b/>
      <sz val="17"/>
      <color theme="0"/>
      <name val="Roboto"/>
    </font>
    <font>
      <sz val="16"/>
      <color theme="0"/>
      <name val="Roboto"/>
    </font>
    <font>
      <sz val="11.5"/>
      <color theme="1"/>
      <name val="Roboto"/>
    </font>
    <font>
      <sz val="14"/>
      <color theme="0"/>
      <name val="Roboto"/>
    </font>
    <font>
      <sz val="14"/>
      <name val="Roboto"/>
    </font>
    <font>
      <sz val="14"/>
      <color theme="1"/>
      <name val="Roboto"/>
    </font>
    <font>
      <sz val="12"/>
      <color theme="0"/>
      <name val="Roboto"/>
    </font>
    <font>
      <sz val="12"/>
      <color theme="1"/>
      <name val="Roboto"/>
    </font>
    <font>
      <sz val="12"/>
      <name val="Roboto"/>
    </font>
    <font>
      <sz val="11"/>
      <color theme="8" tint="-0.249977111117893"/>
      <name val="Roboto"/>
    </font>
    <font>
      <u/>
      <sz val="11"/>
      <color theme="10"/>
      <name val="Roboto"/>
    </font>
    <font>
      <b/>
      <sz val="14"/>
      <color theme="1"/>
      <name val="Roboto"/>
    </font>
    <font>
      <sz val="16"/>
      <color theme="1"/>
      <name val="Roboto"/>
    </font>
    <font>
      <sz val="11"/>
      <color theme="1"/>
      <name val="Arial Narrow"/>
      <family val="2"/>
    </font>
    <font>
      <sz val="9"/>
      <color theme="1"/>
      <name val="Arial Narrow"/>
      <family val="2"/>
    </font>
    <font>
      <sz val="10"/>
      <color theme="1"/>
      <name val="Arial Narrow"/>
      <family val="2"/>
    </font>
    <font>
      <b/>
      <sz val="12"/>
      <color theme="0"/>
      <name val="Roboto"/>
    </font>
    <font>
      <sz val="9.5"/>
      <name val="Roboto"/>
    </font>
    <font>
      <sz val="9.5"/>
      <color theme="1"/>
      <name val="Calibri"/>
      <family val="2"/>
      <scheme val="minor"/>
    </font>
    <font>
      <u/>
      <sz val="9.5"/>
      <color theme="10"/>
      <name val="Calibri"/>
      <family val="2"/>
      <scheme val="minor"/>
    </font>
    <font>
      <sz val="8"/>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0070C0"/>
        <bgColor indexed="64"/>
      </patternFill>
    </fill>
    <fill>
      <patternFill patternType="solid">
        <fgColor rgb="FFFFC000"/>
        <bgColor indexed="64"/>
      </patternFill>
    </fill>
    <fill>
      <patternFill patternType="solid">
        <fgColor rgb="FFC00000"/>
        <bgColor indexed="64"/>
      </patternFill>
    </fill>
  </fills>
  <borders count="42">
    <border>
      <left/>
      <right/>
      <top/>
      <bottom/>
      <diagonal/>
    </border>
    <border>
      <left style="thin">
        <color rgb="FF00B0F0"/>
      </left>
      <right/>
      <top style="thin">
        <color rgb="FF00B0F0"/>
      </top>
      <bottom/>
      <diagonal/>
    </border>
    <border>
      <left/>
      <right/>
      <top style="thin">
        <color rgb="FF00B0F0"/>
      </top>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style="thin">
        <color rgb="FF00B0F0"/>
      </left>
      <right/>
      <top style="thin">
        <color rgb="FF00B0F0"/>
      </top>
      <bottom style="thin">
        <color theme="0"/>
      </bottom>
      <diagonal/>
    </border>
    <border>
      <left/>
      <right/>
      <top style="thin">
        <color rgb="FF00B0F0"/>
      </top>
      <bottom style="thin">
        <color theme="0"/>
      </bottom>
      <diagonal/>
    </border>
    <border>
      <left/>
      <right style="thin">
        <color rgb="FF00B0F0"/>
      </right>
      <top style="thin">
        <color rgb="FF00B0F0"/>
      </top>
      <bottom style="thin">
        <color theme="0"/>
      </bottom>
      <diagonal/>
    </border>
    <border>
      <left style="thin">
        <color rgb="FF00B0F0"/>
      </left>
      <right/>
      <top/>
      <bottom style="thin">
        <color rgb="FF00B0F0"/>
      </bottom>
      <diagonal/>
    </border>
    <border>
      <left/>
      <right/>
      <top/>
      <bottom style="thin">
        <color rgb="FF00B0F0"/>
      </bottom>
      <diagonal/>
    </border>
    <border>
      <left/>
      <right style="thin">
        <color rgb="FF00B0F0"/>
      </right>
      <top style="thin">
        <color rgb="FF00B0F0"/>
      </top>
      <bottom/>
      <diagonal/>
    </border>
    <border>
      <left style="thin">
        <color rgb="FF00B0F0"/>
      </left>
      <right/>
      <top style="thin">
        <color theme="0"/>
      </top>
      <bottom/>
      <diagonal/>
    </border>
    <border>
      <left/>
      <right style="thin">
        <color rgb="FF00B0F0"/>
      </right>
      <top style="thin">
        <color theme="0"/>
      </top>
      <bottom/>
      <diagonal/>
    </border>
    <border>
      <left style="thin">
        <color rgb="FF00B0F0"/>
      </left>
      <right style="thin">
        <color rgb="FF00B0F0"/>
      </right>
      <top/>
      <bottom style="thin">
        <color rgb="FF00B0F0"/>
      </bottom>
      <diagonal/>
    </border>
    <border>
      <left style="thin">
        <color rgb="FF00B0F0"/>
      </left>
      <right/>
      <top/>
      <bottom/>
      <diagonal/>
    </border>
    <border>
      <left/>
      <right style="thin">
        <color rgb="FF00B0F0"/>
      </right>
      <top/>
      <bottom/>
      <diagonal/>
    </border>
    <border>
      <left style="thin">
        <color rgb="FF00B0F0"/>
      </left>
      <right style="thin">
        <color rgb="FF00B0F0"/>
      </right>
      <top style="thin">
        <color rgb="FF00B0F0"/>
      </top>
      <bottom style="thin">
        <color rgb="FF00B0F0"/>
      </bottom>
      <diagonal/>
    </border>
    <border>
      <left style="thin">
        <color theme="0"/>
      </left>
      <right/>
      <top/>
      <bottom/>
      <diagonal/>
    </border>
    <border>
      <left style="thin">
        <color rgb="FF00B0F0"/>
      </left>
      <right/>
      <top style="thin">
        <color theme="0"/>
      </top>
      <bottom style="thin">
        <color rgb="FF00B0F0"/>
      </bottom>
      <diagonal/>
    </border>
    <border>
      <left/>
      <right style="thin">
        <color rgb="FF00B0F0"/>
      </right>
      <top style="thin">
        <color theme="0"/>
      </top>
      <bottom style="thin">
        <color rgb="FF00B0F0"/>
      </bottom>
      <diagonal/>
    </border>
    <border>
      <left style="thin">
        <color rgb="FF00B0F0"/>
      </left>
      <right/>
      <top/>
      <bottom style="thin">
        <color theme="0"/>
      </bottom>
      <diagonal/>
    </border>
    <border>
      <left/>
      <right/>
      <top/>
      <bottom style="thin">
        <color theme="0"/>
      </bottom>
      <diagonal/>
    </border>
    <border>
      <left/>
      <right style="thin">
        <color rgb="FF00B0F0"/>
      </right>
      <top/>
      <bottom style="thin">
        <color theme="0"/>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B0F0"/>
      </right>
      <top style="thin">
        <color theme="0"/>
      </top>
      <bottom/>
      <diagonal/>
    </border>
    <border>
      <left/>
      <right style="thin">
        <color rgb="FF00B0F0"/>
      </right>
      <top style="thin">
        <color rgb="FF00B0F0"/>
      </top>
      <bottom style="thin">
        <color rgb="FF00B0F0"/>
      </bottom>
      <diagonal/>
    </border>
    <border>
      <left/>
      <right style="thin">
        <color theme="0"/>
      </right>
      <top/>
      <bottom/>
      <diagonal/>
    </border>
    <border>
      <left style="thin">
        <color theme="0"/>
      </left>
      <right style="thin">
        <color theme="0"/>
      </right>
      <top/>
      <bottom/>
      <diagonal/>
    </border>
    <border>
      <left style="thin">
        <color theme="0"/>
      </left>
      <right style="thin">
        <color rgb="FF00B0F0"/>
      </right>
      <top/>
      <bottom/>
      <diagonal/>
    </border>
    <border>
      <left/>
      <right style="thin">
        <color theme="0"/>
      </right>
      <top/>
      <bottom style="thin">
        <color rgb="FF00B0F0"/>
      </bottom>
      <diagonal/>
    </border>
    <border>
      <left style="thin">
        <color theme="0"/>
      </left>
      <right style="thin">
        <color theme="0"/>
      </right>
      <top/>
      <bottom style="thin">
        <color rgb="FF00B0F0"/>
      </bottom>
      <diagonal/>
    </border>
    <border>
      <left style="thin">
        <color theme="0"/>
      </left>
      <right style="thin">
        <color rgb="FF00B0F0"/>
      </right>
      <top/>
      <bottom style="thin">
        <color rgb="FF00B0F0"/>
      </bottom>
      <diagonal/>
    </border>
    <border>
      <left style="thin">
        <color theme="0"/>
      </left>
      <right/>
      <top style="thin">
        <color theme="0"/>
      </top>
      <bottom/>
      <diagonal/>
    </border>
    <border>
      <left style="thin">
        <color rgb="FF00B0F0"/>
      </left>
      <right style="thin">
        <color rgb="FF00B0F0"/>
      </right>
      <top/>
      <bottom/>
      <diagonal/>
    </border>
    <border>
      <left/>
      <right/>
      <top style="thin">
        <color theme="0"/>
      </top>
      <bottom style="thin">
        <color rgb="FF00B0F0"/>
      </bottom>
      <diagonal/>
    </border>
    <border>
      <left/>
      <right style="thin">
        <color theme="0"/>
      </right>
      <top style="thin">
        <color rgb="FF00B0F0"/>
      </top>
      <bottom/>
      <diagonal/>
    </border>
    <border>
      <left style="thin">
        <color theme="0"/>
      </left>
      <right style="thin">
        <color theme="0"/>
      </right>
      <top style="thin">
        <color rgb="FF00B0F0"/>
      </top>
      <bottom/>
      <diagonal/>
    </border>
    <border>
      <left style="thin">
        <color theme="0"/>
      </left>
      <right/>
      <top style="thin">
        <color rgb="FF00B0F0"/>
      </top>
      <bottom/>
      <diagonal/>
    </border>
    <border>
      <left style="thin">
        <color theme="0"/>
      </left>
      <right/>
      <top/>
      <bottom style="thin">
        <color rgb="FF00B0F0"/>
      </bottom>
      <diagonal/>
    </border>
    <border>
      <left/>
      <right style="thin">
        <color rgb="FF00B0F0"/>
      </right>
      <top/>
      <bottom style="thin">
        <color rgb="FF00B0F0"/>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154">
    <xf numFmtId="0" fontId="0" fillId="0" borderId="0" xfId="0"/>
    <xf numFmtId="0" fontId="0" fillId="2" borderId="0" xfId="0" applyFill="1"/>
    <xf numFmtId="0" fontId="5" fillId="2" borderId="0" xfId="0" applyFont="1" applyFill="1"/>
    <xf numFmtId="0" fontId="7" fillId="0" borderId="0" xfId="0" applyFont="1" applyAlignment="1">
      <alignment vertical="center"/>
    </xf>
    <xf numFmtId="0" fontId="5" fillId="2" borderId="0" xfId="0" applyFont="1" applyFill="1" applyAlignment="1">
      <alignment vertical="center" wrapText="1"/>
    </xf>
    <xf numFmtId="0" fontId="10" fillId="0" borderId="13" xfId="0" applyFont="1" applyBorder="1" applyAlignment="1">
      <alignment horizontal="center"/>
    </xf>
    <xf numFmtId="164" fontId="10" fillId="0" borderId="13" xfId="0" applyNumberFormat="1" applyFont="1" applyBorder="1" applyAlignment="1">
      <alignment horizontal="center"/>
    </xf>
    <xf numFmtId="165" fontId="10" fillId="0" borderId="13" xfId="0" applyNumberFormat="1" applyFont="1" applyBorder="1" applyAlignment="1">
      <alignment horizontal="center"/>
    </xf>
    <xf numFmtId="1" fontId="11" fillId="0" borderId="16" xfId="0" applyNumberFormat="1" applyFont="1" applyBorder="1" applyAlignment="1">
      <alignment horizontal="center"/>
    </xf>
    <xf numFmtId="166" fontId="11" fillId="0" borderId="16" xfId="0" applyNumberFormat="1" applyFont="1" applyBorder="1" applyAlignment="1">
      <alignment horizontal="center"/>
    </xf>
    <xf numFmtId="0" fontId="5" fillId="2" borderId="17" xfId="0" applyFont="1" applyFill="1" applyBorder="1"/>
    <xf numFmtId="165" fontId="11" fillId="2" borderId="16" xfId="0" applyNumberFormat="1" applyFont="1" applyFill="1" applyBorder="1" applyAlignment="1">
      <alignment horizontal="center"/>
    </xf>
    <xf numFmtId="0" fontId="11" fillId="2" borderId="16" xfId="0" applyFont="1" applyFill="1" applyBorder="1" applyAlignment="1">
      <alignment horizontal="center"/>
    </xf>
    <xf numFmtId="0" fontId="12" fillId="0" borderId="0" xfId="0" applyFont="1" applyAlignment="1">
      <alignment horizontal="center"/>
    </xf>
    <xf numFmtId="164" fontId="5" fillId="0" borderId="0" xfId="0" applyNumberFormat="1" applyFont="1" applyAlignment="1">
      <alignment horizontal="center"/>
    </xf>
    <xf numFmtId="0" fontId="5" fillId="0" borderId="0" xfId="0" applyFont="1" applyAlignment="1">
      <alignment horizontal="center"/>
    </xf>
    <xf numFmtId="0" fontId="9" fillId="3" borderId="7" xfId="0" applyFont="1" applyFill="1" applyBorder="1"/>
    <xf numFmtId="0" fontId="9" fillId="3" borderId="23" xfId="0" applyFont="1" applyFill="1" applyBorder="1" applyAlignment="1">
      <alignment horizontal="center"/>
    </xf>
    <xf numFmtId="0" fontId="5" fillId="2" borderId="14" xfId="0" applyFont="1" applyFill="1" applyBorder="1"/>
    <xf numFmtId="0" fontId="16" fillId="0" borderId="14" xfId="2" applyFont="1" applyFill="1" applyBorder="1" applyAlignment="1"/>
    <xf numFmtId="167" fontId="17" fillId="0" borderId="3" xfId="1" applyNumberFormat="1" applyFont="1" applyBorder="1" applyAlignment="1">
      <alignment horizontal="center" vertical="center"/>
    </xf>
    <xf numFmtId="0" fontId="5" fillId="2" borderId="2" xfId="0" applyFont="1" applyFill="1" applyBorder="1"/>
    <xf numFmtId="0" fontId="5" fillId="2" borderId="9" xfId="0" applyFont="1" applyFill="1" applyBorder="1"/>
    <xf numFmtId="0" fontId="0" fillId="2" borderId="15" xfId="0" applyFill="1" applyBorder="1"/>
    <xf numFmtId="167" fontId="17" fillId="0" borderId="16" xfId="1" applyNumberFormat="1" applyFont="1" applyBorder="1" applyAlignment="1">
      <alignment horizontal="center" vertical="center"/>
    </xf>
    <xf numFmtId="0" fontId="5" fillId="2" borderId="35" xfId="0" applyFont="1" applyFill="1" applyBorder="1"/>
    <xf numFmtId="0" fontId="19" fillId="2" borderId="0" xfId="0" applyFont="1" applyFill="1"/>
    <xf numFmtId="0" fontId="19" fillId="2" borderId="2" xfId="0" applyFont="1" applyFill="1" applyBorder="1"/>
    <xf numFmtId="0" fontId="20" fillId="2" borderId="0" xfId="0" applyFont="1" applyFill="1"/>
    <xf numFmtId="0" fontId="0" fillId="2" borderId="14" xfId="0" applyFill="1" applyBorder="1"/>
    <xf numFmtId="167" fontId="19" fillId="2" borderId="0" xfId="0" applyNumberFormat="1" applyFont="1" applyFill="1"/>
    <xf numFmtId="0" fontId="5" fillId="5" borderId="16" xfId="0" applyFont="1" applyFill="1" applyBorder="1"/>
    <xf numFmtId="0" fontId="13" fillId="0" borderId="16" xfId="0" applyFont="1" applyBorder="1"/>
    <xf numFmtId="0" fontId="5" fillId="0" borderId="16" xfId="0" applyFont="1" applyBorder="1" applyAlignment="1">
      <alignment horizontal="center"/>
    </xf>
    <xf numFmtId="164" fontId="5" fillId="0" borderId="16" xfId="1" applyNumberFormat="1" applyFont="1" applyBorder="1" applyAlignment="1">
      <alignment horizontal="center"/>
    </xf>
    <xf numFmtId="1" fontId="5" fillId="0" borderId="16" xfId="1" applyNumberFormat="1" applyFont="1" applyBorder="1" applyAlignment="1">
      <alignment horizontal="center"/>
    </xf>
    <xf numFmtId="168" fontId="5" fillId="0" borderId="16" xfId="1" applyNumberFormat="1" applyFont="1" applyBorder="1" applyAlignment="1">
      <alignment horizontal="center"/>
    </xf>
    <xf numFmtId="167" fontId="19" fillId="2" borderId="14" xfId="0" applyNumberFormat="1" applyFont="1" applyFill="1" applyBorder="1"/>
    <xf numFmtId="0" fontId="2" fillId="2" borderId="0" xfId="0" applyFont="1" applyFill="1"/>
    <xf numFmtId="0" fontId="5" fillId="4" borderId="16" xfId="0" applyFont="1" applyFill="1" applyBorder="1"/>
    <xf numFmtId="167" fontId="2" fillId="2" borderId="0" xfId="0" applyNumberFormat="1" applyFont="1" applyFill="1"/>
    <xf numFmtId="167" fontId="0" fillId="2" borderId="0" xfId="0" applyNumberFormat="1" applyFill="1"/>
    <xf numFmtId="2" fontId="5" fillId="0" borderId="16" xfId="1" applyNumberFormat="1" applyFont="1" applyBorder="1" applyAlignment="1">
      <alignment horizontal="center"/>
    </xf>
    <xf numFmtId="0" fontId="24" fillId="2" borderId="0" xfId="0" applyFont="1" applyFill="1"/>
    <xf numFmtId="44" fontId="3" fillId="2" borderId="0" xfId="2" applyNumberFormat="1" applyFill="1" applyAlignment="1"/>
    <xf numFmtId="44" fontId="25" fillId="2" borderId="0" xfId="2" applyNumberFormat="1" applyFont="1" applyFill="1" applyAlignment="1">
      <alignment horizontal="left"/>
    </xf>
    <xf numFmtId="44" fontId="24" fillId="2" borderId="0" xfId="1" applyFont="1" applyFill="1"/>
    <xf numFmtId="44" fontId="26" fillId="2" borderId="0" xfId="1" applyFont="1" applyFill="1"/>
    <xf numFmtId="167" fontId="26" fillId="2" borderId="0" xfId="0" applyNumberFormat="1" applyFont="1" applyFill="1"/>
    <xf numFmtId="0" fontId="5" fillId="6" borderId="16" xfId="0" applyFont="1" applyFill="1" applyBorder="1"/>
    <xf numFmtId="0" fontId="5" fillId="7" borderId="16" xfId="0" applyFont="1" applyFill="1" applyBorder="1"/>
    <xf numFmtId="0" fontId="4" fillId="3" borderId="1" xfId="0" applyFont="1" applyFill="1" applyBorder="1" applyAlignment="1">
      <alignment horizontal="left"/>
    </xf>
    <xf numFmtId="0" fontId="4" fillId="3" borderId="2"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5" xfId="0" applyFont="1" applyFill="1" applyBorder="1" applyAlignment="1">
      <alignment horizontal="center" vertical="center" wrapText="1"/>
    </xf>
    <xf numFmtId="0" fontId="9" fillId="3" borderId="11" xfId="0" applyFont="1" applyFill="1" applyBorder="1" applyAlignment="1">
      <alignment horizontal="center"/>
    </xf>
    <xf numFmtId="0" fontId="9" fillId="3" borderId="12" xfId="0" applyFont="1" applyFill="1" applyBorder="1" applyAlignment="1">
      <alignment horizont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9" fillId="3" borderId="18" xfId="0" applyFont="1" applyFill="1" applyBorder="1" applyAlignment="1">
      <alignment horizontal="center"/>
    </xf>
    <xf numFmtId="0" fontId="9" fillId="3" borderId="19" xfId="0" applyFont="1" applyFill="1" applyBorder="1" applyAlignment="1">
      <alignment horizontal="center"/>
    </xf>
    <xf numFmtId="0" fontId="9" fillId="3" borderId="1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28"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6" fillId="3" borderId="14" xfId="0" applyFont="1" applyFill="1" applyBorder="1" applyAlignment="1">
      <alignment horizontal="center" vertical="center"/>
    </xf>
    <xf numFmtId="0" fontId="6" fillId="3" borderId="0" xfId="0" applyFont="1" applyFill="1" applyAlignment="1">
      <alignment horizontal="center" vertical="center"/>
    </xf>
    <xf numFmtId="0" fontId="6" fillId="3" borderId="15"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12" xfId="0" applyFont="1" applyFill="1" applyBorder="1" applyAlignment="1">
      <alignment horizontal="center" vertical="center"/>
    </xf>
    <xf numFmtId="0" fontId="17" fillId="2" borderId="18" xfId="0" applyFont="1" applyFill="1" applyBorder="1" applyAlignment="1">
      <alignment horizontal="center"/>
    </xf>
    <xf numFmtId="0" fontId="17" fillId="2" borderId="36" xfId="0" applyFont="1" applyFill="1" applyBorder="1" applyAlignment="1">
      <alignment horizontal="center"/>
    </xf>
    <xf numFmtId="0" fontId="17" fillId="2" borderId="19" xfId="0" applyFont="1" applyFill="1" applyBorder="1" applyAlignment="1">
      <alignment horizontal="center"/>
    </xf>
    <xf numFmtId="0" fontId="17" fillId="2" borderId="8" xfId="0" applyFont="1" applyFill="1" applyBorder="1" applyAlignment="1">
      <alignment horizontal="center"/>
    </xf>
    <xf numFmtId="0" fontId="17" fillId="2" borderId="9" xfId="0" applyFont="1" applyFill="1" applyBorder="1" applyAlignment="1">
      <alignment horizontal="center"/>
    </xf>
    <xf numFmtId="0" fontId="21" fillId="2" borderId="9" xfId="0" applyFont="1" applyFill="1" applyBorder="1" applyAlignment="1">
      <alignment horizontal="left" wrapText="1"/>
    </xf>
    <xf numFmtId="0" fontId="21" fillId="2" borderId="0" xfId="0" applyFont="1" applyFill="1" applyAlignment="1">
      <alignment horizontal="left" wrapText="1"/>
    </xf>
    <xf numFmtId="0" fontId="9" fillId="3" borderId="26"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33" xfId="0" applyFont="1" applyFill="1" applyBorder="1" applyAlignment="1">
      <alignment horizontal="center" vertical="center" wrapText="1"/>
    </xf>
    <xf numFmtId="164" fontId="13" fillId="0" borderId="3" xfId="0" applyNumberFormat="1" applyFont="1" applyBorder="1" applyAlignment="1">
      <alignment horizontal="left"/>
    </xf>
    <xf numFmtId="164" fontId="13" fillId="0" borderId="4" xfId="0" applyNumberFormat="1" applyFont="1" applyBorder="1" applyAlignment="1">
      <alignment horizontal="left"/>
    </xf>
    <xf numFmtId="164" fontId="13" fillId="0" borderId="27" xfId="0" applyNumberFormat="1" applyFont="1" applyBorder="1" applyAlignment="1">
      <alignment horizontal="left"/>
    </xf>
    <xf numFmtId="0" fontId="14" fillId="0" borderId="3" xfId="0" applyFont="1" applyBorder="1" applyAlignment="1">
      <alignment horizontal="left"/>
    </xf>
    <xf numFmtId="0" fontId="14" fillId="0" borderId="4" xfId="0" applyFont="1" applyBorder="1" applyAlignment="1">
      <alignment horizontal="left"/>
    </xf>
    <xf numFmtId="0" fontId="14" fillId="0" borderId="27" xfId="0" applyFont="1" applyBorder="1" applyAlignment="1">
      <alignment horizontal="left"/>
    </xf>
    <xf numFmtId="0" fontId="15" fillId="0" borderId="3" xfId="2" applyFont="1" applyFill="1" applyBorder="1" applyAlignment="1">
      <alignment horizontal="center" vertical="center"/>
    </xf>
    <xf numFmtId="0" fontId="15" fillId="0" borderId="27" xfId="2" applyFont="1" applyFill="1" applyBorder="1" applyAlignment="1">
      <alignment horizontal="center" vertical="center"/>
    </xf>
    <xf numFmtId="0" fontId="22" fillId="3" borderId="2"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41" xfId="0" applyFont="1" applyFill="1" applyBorder="1" applyAlignment="1">
      <alignment horizontal="center" vertical="center" wrapText="1"/>
    </xf>
    <xf numFmtId="164" fontId="5" fillId="0" borderId="3" xfId="1" applyNumberFormat="1" applyFont="1" applyBorder="1" applyAlignment="1">
      <alignment horizontal="center"/>
    </xf>
    <xf numFmtId="164" fontId="5" fillId="0" borderId="27" xfId="1" applyNumberFormat="1" applyFont="1" applyBorder="1" applyAlignment="1">
      <alignment horizontal="center"/>
    </xf>
    <xf numFmtId="169" fontId="13" fillId="0" borderId="3" xfId="0" applyNumberFormat="1" applyFont="1" applyBorder="1" applyAlignment="1">
      <alignment horizontal="center"/>
    </xf>
    <xf numFmtId="169" fontId="13" fillId="0" borderId="4" xfId="0" applyNumberFormat="1" applyFont="1" applyBorder="1" applyAlignment="1">
      <alignment horizontal="center"/>
    </xf>
    <xf numFmtId="169" fontId="13" fillId="0" borderId="27" xfId="0" applyNumberFormat="1" applyFont="1" applyBorder="1" applyAlignment="1">
      <alignment horizontal="center"/>
    </xf>
    <xf numFmtId="0" fontId="7" fillId="3" borderId="1"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31"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32" xfId="0" applyFont="1" applyFill="1" applyBorder="1" applyAlignment="1">
      <alignment horizontal="center" vertical="center"/>
    </xf>
    <xf numFmtId="0" fontId="12" fillId="3" borderId="38"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22" fillId="3" borderId="39" xfId="0" applyFont="1" applyFill="1" applyBorder="1" applyAlignment="1">
      <alignment horizontal="center" vertical="center" wrapText="1"/>
    </xf>
    <xf numFmtId="0" fontId="22" fillId="3" borderId="37" xfId="0" applyFont="1" applyFill="1" applyBorder="1" applyAlignment="1">
      <alignment horizontal="center" vertical="center" wrapText="1"/>
    </xf>
    <xf numFmtId="0" fontId="22" fillId="3" borderId="40" xfId="0" applyFont="1" applyFill="1" applyBorder="1" applyAlignment="1">
      <alignment horizontal="center" vertical="center" wrapText="1"/>
    </xf>
    <xf numFmtId="0" fontId="22" fillId="3" borderId="31" xfId="0" applyFont="1" applyFill="1" applyBorder="1" applyAlignment="1">
      <alignment horizontal="center" vertical="center" wrapText="1"/>
    </xf>
    <xf numFmtId="2" fontId="5" fillId="0" borderId="3" xfId="1" applyNumberFormat="1" applyFont="1" applyBorder="1" applyAlignment="1">
      <alignment horizontal="center"/>
    </xf>
    <xf numFmtId="2" fontId="5" fillId="0" borderId="27" xfId="1" applyNumberFormat="1" applyFont="1" applyBorder="1" applyAlignment="1">
      <alignment horizontal="center"/>
    </xf>
    <xf numFmtId="0" fontId="7" fillId="5" borderId="3" xfId="0" applyFont="1" applyFill="1" applyBorder="1" applyAlignment="1">
      <alignment horizontal="left"/>
    </xf>
    <xf numFmtId="0" fontId="7" fillId="5" borderId="4" xfId="0" applyFont="1" applyFill="1" applyBorder="1" applyAlignment="1">
      <alignment horizontal="left"/>
    </xf>
    <xf numFmtId="0" fontId="7" fillId="5" borderId="27" xfId="0" applyFont="1" applyFill="1" applyBorder="1" applyAlignment="1">
      <alignment horizontal="left"/>
    </xf>
    <xf numFmtId="0" fontId="18" fillId="4" borderId="3" xfId="0" applyFont="1" applyFill="1" applyBorder="1" applyAlignment="1">
      <alignment horizontal="left"/>
    </xf>
    <xf numFmtId="0" fontId="18" fillId="4" borderId="4" xfId="0" applyFont="1" applyFill="1" applyBorder="1" applyAlignment="1">
      <alignment horizontal="left"/>
    </xf>
    <xf numFmtId="0" fontId="18" fillId="4" borderId="27" xfId="0" applyFont="1" applyFill="1" applyBorder="1" applyAlignment="1">
      <alignment horizontal="left"/>
    </xf>
    <xf numFmtId="0" fontId="18" fillId="6" borderId="3" xfId="0" applyFont="1" applyFill="1" applyBorder="1" applyAlignment="1">
      <alignment horizontal="left"/>
    </xf>
    <xf numFmtId="0" fontId="18" fillId="6" borderId="4" xfId="0" applyFont="1" applyFill="1" applyBorder="1" applyAlignment="1">
      <alignment horizontal="left"/>
    </xf>
    <xf numFmtId="0" fontId="18" fillId="6" borderId="27" xfId="0" applyFont="1" applyFill="1" applyBorder="1" applyAlignment="1">
      <alignment horizontal="left"/>
    </xf>
    <xf numFmtId="0" fontId="7" fillId="7" borderId="3" xfId="0" applyFont="1" applyFill="1" applyBorder="1" applyAlignment="1">
      <alignment horizontal="left"/>
    </xf>
    <xf numFmtId="0" fontId="7" fillId="7" borderId="4" xfId="0" applyFont="1" applyFill="1" applyBorder="1" applyAlignment="1">
      <alignment horizontal="left"/>
    </xf>
    <xf numFmtId="0" fontId="7" fillId="7" borderId="27" xfId="0" applyFont="1" applyFill="1" applyBorder="1" applyAlignment="1">
      <alignment horizontal="left"/>
    </xf>
    <xf numFmtId="0" fontId="23" fillId="2" borderId="2" xfId="0" applyFont="1" applyFill="1" applyBorder="1" applyAlignment="1">
      <alignment horizontal="left" wrapText="1"/>
    </xf>
    <xf numFmtId="0" fontId="23" fillId="2" borderId="2" xfId="0" applyFont="1" applyFill="1" applyBorder="1" applyAlignment="1">
      <alignment horizontal="left"/>
    </xf>
  </cellXfs>
  <cellStyles count="3">
    <cellStyle name="Currency" xfId="1" builtinId="4"/>
    <cellStyle name="Hyperlink" xfId="2" builtinId="8"/>
    <cellStyle name="Normal" xfId="0" builtinId="0"/>
  </cellStyles>
  <dxfs count="4">
    <dxf>
      <fill>
        <patternFill>
          <bgColor theme="4"/>
        </patternFill>
      </fill>
    </dxf>
    <dxf>
      <fill>
        <patternFill>
          <bgColor rgb="FFFFFF00"/>
        </patternFill>
      </fill>
    </dxf>
    <dxf>
      <fill>
        <patternFill>
          <bgColor theme="4"/>
        </patternFill>
      </fill>
    </dxf>
    <dxf>
      <fill>
        <patternFill>
          <bgColor rgb="FFFFFF00"/>
        </patternFill>
      </fill>
    </dxf>
  </dxfs>
  <tableStyles count="0" defaultTableStyle="TableStyleMedium2" defaultPivotStyle="PivotStyleLight16"/>
  <colors>
    <mruColors>
      <color rgb="FFC00000"/>
      <color rgb="FFFFC000"/>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P:\ENERGYSTAR\Project%20Work\Windows%20Team\2009-2010%20Transition%20to%20EPA\Version%207\Data\Energy%20Savings\LBNL%20model\Energy%20Analysis\D+R_Savings%20Tool%20Data%20for%20GDIT.xlsx" TargetMode="External"/><Relationship Id="rId1" Type="http://schemas.openxmlformats.org/officeDocument/2006/relationships/externalLinkPath" Target="D+R_Savings%20Tool%20Data%20for%20G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asic Tool Mock-Up"/>
      <sheetName val="Savings Data"/>
      <sheetName val="Savings Sheet"/>
      <sheetName val="State and City Lists"/>
      <sheetName val="D+R_Savings Tool Data for GDIT"/>
    </sheetNames>
    <sheetDataSet>
      <sheetData sheetId="0"/>
      <sheetData sheetId="1"/>
      <sheetData sheetId="2"/>
      <sheetData sheetId="3">
        <row r="3">
          <cell r="B3" t="str">
            <v>Alabama</v>
          </cell>
        </row>
        <row r="4">
          <cell r="B4" t="str">
            <v>Alaska</v>
          </cell>
        </row>
        <row r="5">
          <cell r="B5" t="str">
            <v>Arizona</v>
          </cell>
        </row>
        <row r="6">
          <cell r="B6" t="str">
            <v>Arkansas</v>
          </cell>
        </row>
        <row r="7">
          <cell r="B7" t="str">
            <v>California</v>
          </cell>
        </row>
        <row r="8">
          <cell r="B8" t="str">
            <v>Colorado</v>
          </cell>
        </row>
        <row r="9">
          <cell r="B9" t="str">
            <v>Connecticut</v>
          </cell>
        </row>
        <row r="10">
          <cell r="B10" t="str">
            <v>Delaware</v>
          </cell>
        </row>
        <row r="11">
          <cell r="B11" t="str">
            <v>Florida</v>
          </cell>
        </row>
        <row r="12">
          <cell r="B12" t="str">
            <v>Georgia</v>
          </cell>
        </row>
        <row r="13">
          <cell r="B13" t="str">
            <v>Hawaii</v>
          </cell>
        </row>
        <row r="14">
          <cell r="B14" t="str">
            <v>Idaho</v>
          </cell>
        </row>
        <row r="15">
          <cell r="B15" t="str">
            <v>Illinois</v>
          </cell>
        </row>
        <row r="16">
          <cell r="B16" t="str">
            <v>Indiana</v>
          </cell>
        </row>
        <row r="17">
          <cell r="B17" t="str">
            <v>Iowa</v>
          </cell>
        </row>
        <row r="18">
          <cell r="B18" t="str">
            <v>Kansas</v>
          </cell>
        </row>
        <row r="19">
          <cell r="B19" t="str">
            <v>Kentucky</v>
          </cell>
        </row>
        <row r="20">
          <cell r="B20" t="str">
            <v>Louisiana</v>
          </cell>
        </row>
        <row r="21">
          <cell r="B21" t="str">
            <v>Maine</v>
          </cell>
        </row>
        <row r="22">
          <cell r="B22" t="str">
            <v>Maryland</v>
          </cell>
        </row>
        <row r="23">
          <cell r="B23" t="str">
            <v>Massachusetts</v>
          </cell>
        </row>
        <row r="24">
          <cell r="B24" t="str">
            <v>Michigan</v>
          </cell>
        </row>
        <row r="25">
          <cell r="B25" t="str">
            <v>Minnesota</v>
          </cell>
        </row>
        <row r="26">
          <cell r="B26" t="str">
            <v>Mississippi</v>
          </cell>
        </row>
        <row r="27">
          <cell r="B27" t="str">
            <v>Missouri</v>
          </cell>
        </row>
        <row r="28">
          <cell r="B28" t="str">
            <v>Montana</v>
          </cell>
        </row>
        <row r="29">
          <cell r="B29" t="str">
            <v>Nebraska</v>
          </cell>
        </row>
        <row r="30">
          <cell r="B30" t="str">
            <v>Nevada</v>
          </cell>
        </row>
        <row r="31">
          <cell r="B31" t="str">
            <v>New Hampshire</v>
          </cell>
        </row>
        <row r="32">
          <cell r="B32" t="str">
            <v>New Jersey</v>
          </cell>
        </row>
        <row r="33">
          <cell r="B33" t="str">
            <v>New Mexico</v>
          </cell>
        </row>
        <row r="34">
          <cell r="B34" t="str">
            <v>New York</v>
          </cell>
        </row>
        <row r="35">
          <cell r="B35" t="str">
            <v>North Carolina</v>
          </cell>
        </row>
        <row r="36">
          <cell r="B36" t="str">
            <v>North Dakota</v>
          </cell>
        </row>
        <row r="37">
          <cell r="B37" t="str">
            <v>Ohio</v>
          </cell>
        </row>
        <row r="38">
          <cell r="B38" t="str">
            <v>Oklahoma</v>
          </cell>
        </row>
        <row r="39">
          <cell r="B39" t="str">
            <v>Oregon</v>
          </cell>
        </row>
        <row r="40">
          <cell r="B40" t="str">
            <v>Pennsylvania</v>
          </cell>
        </row>
        <row r="41">
          <cell r="B41" t="str">
            <v>Rhode Island</v>
          </cell>
        </row>
        <row r="42">
          <cell r="B42" t="str">
            <v>South Carolina</v>
          </cell>
        </row>
        <row r="43">
          <cell r="B43" t="str">
            <v>South Dakota</v>
          </cell>
        </row>
        <row r="44">
          <cell r="B44" t="str">
            <v>Tennessee</v>
          </cell>
        </row>
        <row r="45">
          <cell r="B45" t="str">
            <v>Texas</v>
          </cell>
        </row>
        <row r="46">
          <cell r="B46" t="str">
            <v>Utah</v>
          </cell>
        </row>
        <row r="47">
          <cell r="B47" t="str">
            <v>Vermont</v>
          </cell>
        </row>
        <row r="48">
          <cell r="B48" t="str">
            <v>Virginia</v>
          </cell>
        </row>
        <row r="49">
          <cell r="B49" t="str">
            <v>Washington</v>
          </cell>
        </row>
        <row r="50">
          <cell r="B50" t="str">
            <v>West Virginia</v>
          </cell>
        </row>
        <row r="51">
          <cell r="B51" t="str">
            <v>Wisconsin</v>
          </cell>
        </row>
        <row r="52">
          <cell r="B52" t="str">
            <v>Wyoming</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energystar.gov/products/building_products/residential_windows_doors_and_skylights/methodology_energy_star_savings_estimates_window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48B7F-43C8-47DE-BF46-913795B1CBA0}">
  <dimension ref="A1:BQ200"/>
  <sheetViews>
    <sheetView showGridLines="0" tabSelected="1" zoomScale="90" zoomScaleNormal="90" workbookViewId="0">
      <selection activeCell="F19" sqref="F19"/>
    </sheetView>
  </sheetViews>
  <sheetFormatPr defaultRowHeight="15" x14ac:dyDescent="0.25"/>
  <cols>
    <col min="1" max="1" width="3.5703125" customWidth="1"/>
    <col min="2" max="2" width="3.140625" customWidth="1"/>
    <col min="3" max="3" width="26.85546875" customWidth="1"/>
    <col min="4" max="4" width="10.85546875" customWidth="1"/>
    <col min="5" max="5" width="26.85546875" customWidth="1"/>
    <col min="6" max="6" width="25.5703125" customWidth="1"/>
    <col min="7" max="7" width="3.7109375" customWidth="1"/>
    <col min="8" max="8" width="22.85546875" customWidth="1"/>
    <col min="9" max="9" width="28.42578125" customWidth="1"/>
    <col min="10" max="10" width="26.42578125" customWidth="1"/>
    <col min="11" max="11" width="22.85546875" style="1" customWidth="1"/>
    <col min="12" max="12" width="5.5703125" customWidth="1"/>
    <col min="13" max="13" width="10.85546875" style="1" customWidth="1"/>
    <col min="14" max="14" width="15" style="1" customWidth="1"/>
    <col min="15" max="15" width="11.28515625" style="1" customWidth="1"/>
    <col min="16" max="16" width="11.85546875" style="1" customWidth="1"/>
    <col min="17" max="17" width="11" style="1" customWidth="1"/>
    <col min="18" max="18" width="9.28515625" style="1" customWidth="1"/>
    <col min="19" max="19" width="8.85546875" style="1" customWidth="1"/>
    <col min="20" max="20" width="16.42578125" style="1" bestFit="1" customWidth="1"/>
    <col min="21" max="22" width="9.140625" style="1"/>
    <col min="23" max="23" width="10.5703125" style="1" customWidth="1"/>
    <col min="24" max="24" width="12.7109375" style="1" customWidth="1"/>
    <col min="25" max="32" width="9.140625" style="1"/>
  </cols>
  <sheetData>
    <row r="1" spans="1:62" x14ac:dyDescent="0.25">
      <c r="A1" s="1"/>
      <c r="B1" s="1"/>
      <c r="C1" s="1"/>
      <c r="D1" s="1"/>
      <c r="E1" s="1"/>
      <c r="F1" s="1"/>
      <c r="G1" s="1"/>
      <c r="H1" s="1"/>
      <c r="I1" s="1"/>
      <c r="J1" s="1"/>
      <c r="L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2" ht="23.25" customHeight="1" x14ac:dyDescent="0.25">
      <c r="A2" s="1"/>
      <c r="B2" s="51" t="s">
        <v>0</v>
      </c>
      <c r="C2" s="52"/>
      <c r="D2" s="52"/>
      <c r="E2" s="52"/>
      <c r="F2" s="52"/>
      <c r="G2" s="2"/>
      <c r="H2" s="55" t="s">
        <v>1</v>
      </c>
      <c r="I2" s="56"/>
      <c r="J2" s="56"/>
      <c r="K2" s="56"/>
      <c r="L2" s="3"/>
      <c r="M2" s="57" t="s">
        <v>2</v>
      </c>
      <c r="N2" s="58"/>
      <c r="O2" s="58"/>
      <c r="P2" s="58"/>
      <c r="Q2" s="59"/>
      <c r="R2" s="2"/>
      <c r="AG2" s="1"/>
      <c r="AH2" s="1"/>
      <c r="AI2" s="1"/>
      <c r="AJ2" s="1"/>
      <c r="AK2" s="1"/>
      <c r="AL2" s="1"/>
      <c r="AM2" s="1"/>
      <c r="AN2" s="1"/>
      <c r="AO2" s="1"/>
      <c r="AP2" s="1"/>
      <c r="AQ2" s="1"/>
      <c r="AR2" s="1"/>
      <c r="AS2" s="1"/>
      <c r="AT2" s="1"/>
      <c r="AU2" s="1"/>
      <c r="AV2" s="1"/>
      <c r="AW2" s="1"/>
      <c r="AX2" s="1"/>
      <c r="AY2" s="1"/>
      <c r="AZ2" s="1"/>
      <c r="BA2" s="1"/>
    </row>
    <row r="3" spans="1:62" ht="21" customHeight="1" x14ac:dyDescent="0.3">
      <c r="A3" s="1"/>
      <c r="B3" s="53"/>
      <c r="C3" s="54"/>
      <c r="D3" s="54"/>
      <c r="E3" s="54"/>
      <c r="F3" s="54"/>
      <c r="G3" s="2"/>
      <c r="H3" s="60" t="s">
        <v>3</v>
      </c>
      <c r="I3" s="61"/>
      <c r="J3" s="61"/>
      <c r="K3" s="62"/>
      <c r="L3" s="4"/>
      <c r="M3" s="66" t="s">
        <v>4</v>
      </c>
      <c r="N3" s="67"/>
      <c r="O3" s="5">
        <v>1</v>
      </c>
      <c r="P3" s="6">
        <f>O3/O4</f>
        <v>0.1</v>
      </c>
      <c r="Q3" s="7">
        <v>0.1036</v>
      </c>
      <c r="R3" s="2"/>
      <c r="AG3" s="1"/>
      <c r="AH3" s="1"/>
      <c r="AI3" s="1"/>
      <c r="AJ3" s="1"/>
      <c r="AK3" s="1"/>
      <c r="AL3" s="1"/>
      <c r="AM3" s="1"/>
      <c r="AN3" s="1"/>
      <c r="AO3" s="1"/>
      <c r="AP3" s="1"/>
      <c r="AQ3" s="1"/>
      <c r="AR3" s="1"/>
      <c r="AS3" s="1"/>
      <c r="AT3" s="1"/>
      <c r="AU3" s="1"/>
      <c r="AV3" s="1"/>
      <c r="AW3" s="1"/>
      <c r="AX3" s="1"/>
      <c r="AY3" s="1"/>
      <c r="AZ3" s="1"/>
      <c r="BA3" s="1"/>
    </row>
    <row r="4" spans="1:62" ht="21" customHeight="1" x14ac:dyDescent="0.3">
      <c r="A4" s="1"/>
      <c r="B4" s="2"/>
      <c r="C4" s="2"/>
      <c r="D4" s="2"/>
      <c r="E4" s="2"/>
      <c r="F4" s="2"/>
      <c r="G4" s="2"/>
      <c r="H4" s="63"/>
      <c r="I4" s="64"/>
      <c r="J4" s="64"/>
      <c r="K4" s="65"/>
      <c r="L4" s="4"/>
      <c r="M4" s="66" t="s">
        <v>5</v>
      </c>
      <c r="N4" s="67"/>
      <c r="O4" s="8">
        <v>10</v>
      </c>
      <c r="P4" s="8">
        <v>1</v>
      </c>
      <c r="Q4" s="9">
        <v>1.036</v>
      </c>
      <c r="R4" s="2"/>
      <c r="AG4" s="1"/>
      <c r="AH4" s="1"/>
      <c r="AI4" s="1"/>
      <c r="AJ4" s="1"/>
      <c r="AK4" s="1"/>
      <c r="AL4" s="1"/>
      <c r="AM4" s="1"/>
      <c r="AN4" s="1"/>
      <c r="AO4" s="1"/>
      <c r="AP4" s="1"/>
      <c r="AQ4" s="1"/>
      <c r="AR4" s="1"/>
      <c r="AS4" s="1"/>
      <c r="AT4" s="1"/>
      <c r="AU4" s="1"/>
      <c r="AV4" s="1"/>
      <c r="AW4" s="1"/>
      <c r="AX4" s="1"/>
      <c r="AY4" s="1"/>
      <c r="AZ4" s="1"/>
      <c r="BA4" s="1"/>
    </row>
    <row r="5" spans="1:62" ht="20.25" customHeight="1" x14ac:dyDescent="0.3">
      <c r="A5" s="1"/>
      <c r="B5" s="68" t="s">
        <v>6</v>
      </c>
      <c r="C5" s="69"/>
      <c r="D5" s="69"/>
      <c r="E5" s="69"/>
      <c r="F5" s="70"/>
      <c r="G5" s="10"/>
      <c r="H5" s="63"/>
      <c r="I5" s="64"/>
      <c r="J5" s="64"/>
      <c r="K5" s="65"/>
      <c r="L5" s="4"/>
      <c r="M5" s="74" t="s">
        <v>7</v>
      </c>
      <c r="N5" s="75"/>
      <c r="O5" s="9">
        <v>9.6530000000000005</v>
      </c>
      <c r="P5" s="11">
        <v>0.96530000000000005</v>
      </c>
      <c r="Q5" s="12">
        <v>1</v>
      </c>
      <c r="R5" s="2"/>
      <c r="AG5" s="1"/>
      <c r="AH5" s="1"/>
      <c r="AI5" s="1"/>
      <c r="AJ5" s="1"/>
      <c r="AK5" s="1"/>
      <c r="AL5" s="1"/>
      <c r="AM5" s="1"/>
      <c r="AN5" s="1"/>
      <c r="AO5" s="1"/>
    </row>
    <row r="6" spans="1:62" ht="20.25" customHeight="1" x14ac:dyDescent="0.25">
      <c r="A6" s="1"/>
      <c r="B6" s="71"/>
      <c r="C6" s="72"/>
      <c r="D6" s="72"/>
      <c r="E6" s="72"/>
      <c r="F6" s="73"/>
      <c r="G6" s="10"/>
      <c r="H6" s="63"/>
      <c r="I6" s="64"/>
      <c r="J6" s="64"/>
      <c r="K6" s="65"/>
      <c r="L6" s="4"/>
      <c r="M6" s="13"/>
      <c r="N6" s="14"/>
      <c r="O6" s="15"/>
      <c r="P6" s="15"/>
      <c r="Q6" s="15"/>
      <c r="R6" s="2"/>
      <c r="AG6" s="1"/>
      <c r="AH6" s="1"/>
      <c r="AI6" s="1"/>
      <c r="AJ6" s="1"/>
      <c r="AK6" s="1"/>
      <c r="AL6" s="1"/>
      <c r="AM6" s="1"/>
      <c r="AN6" s="1"/>
      <c r="AO6" s="1"/>
      <c r="AP6" s="1"/>
      <c r="AQ6" s="1"/>
    </row>
    <row r="7" spans="1:62" ht="22.5" customHeight="1" x14ac:dyDescent="0.3">
      <c r="A7" s="1"/>
      <c r="B7" s="76" t="s">
        <v>224</v>
      </c>
      <c r="C7" s="77"/>
      <c r="D7" s="78"/>
      <c r="E7" s="85" t="s">
        <v>8</v>
      </c>
      <c r="F7" s="102" t="s">
        <v>9</v>
      </c>
      <c r="G7" s="2"/>
      <c r="H7" s="63"/>
      <c r="I7" s="64"/>
      <c r="J7" s="64"/>
      <c r="K7" s="65"/>
      <c r="L7" s="4"/>
      <c r="M7" s="16" t="s">
        <v>10</v>
      </c>
      <c r="N7" s="105" t="s">
        <v>11</v>
      </c>
      <c r="O7" s="106"/>
      <c r="P7" s="106"/>
      <c r="Q7" s="107"/>
      <c r="R7" s="2"/>
      <c r="AD7"/>
      <c r="AE7"/>
      <c r="AF7"/>
    </row>
    <row r="8" spans="1:62" ht="21.75" customHeight="1" x14ac:dyDescent="0.3">
      <c r="A8" s="1"/>
      <c r="B8" s="79"/>
      <c r="C8" s="80"/>
      <c r="D8" s="81"/>
      <c r="E8" s="86"/>
      <c r="F8" s="103"/>
      <c r="G8" s="2"/>
      <c r="H8" s="63"/>
      <c r="I8" s="64"/>
      <c r="J8" s="64"/>
      <c r="K8" s="65"/>
      <c r="L8" s="4"/>
      <c r="M8" s="17" t="s">
        <v>12</v>
      </c>
      <c r="N8" s="108" t="s">
        <v>13</v>
      </c>
      <c r="O8" s="109"/>
      <c r="P8" s="109"/>
      <c r="Q8" s="110"/>
      <c r="R8" s="18"/>
      <c r="AD8"/>
      <c r="AE8"/>
      <c r="AF8"/>
    </row>
    <row r="9" spans="1:62" ht="21.75" customHeight="1" x14ac:dyDescent="0.3">
      <c r="A9" s="1"/>
      <c r="B9" s="82"/>
      <c r="C9" s="83"/>
      <c r="D9" s="84"/>
      <c r="E9" s="87"/>
      <c r="F9" s="104"/>
      <c r="G9" s="2"/>
      <c r="H9" s="111" t="s">
        <v>14</v>
      </c>
      <c r="I9" s="112"/>
      <c r="J9" s="111" t="s">
        <v>15</v>
      </c>
      <c r="K9" s="112"/>
      <c r="L9" s="19"/>
      <c r="M9" s="17" t="s">
        <v>16</v>
      </c>
      <c r="N9" s="105" t="s">
        <v>17</v>
      </c>
      <c r="O9" s="106"/>
      <c r="P9" s="106"/>
      <c r="Q9" s="107"/>
      <c r="R9" s="2"/>
      <c r="AD9"/>
      <c r="AE9"/>
      <c r="AF9"/>
    </row>
    <row r="10" spans="1:62" ht="25.5" customHeight="1" x14ac:dyDescent="0.3">
      <c r="A10" s="1"/>
      <c r="B10" s="140" t="s">
        <v>18</v>
      </c>
      <c r="C10" s="141"/>
      <c r="D10" s="142"/>
      <c r="E10" s="20" t="s">
        <v>222</v>
      </c>
      <c r="F10" s="20" t="s">
        <v>19</v>
      </c>
      <c r="G10" s="18"/>
      <c r="H10" s="2"/>
      <c r="I10" s="21"/>
      <c r="J10" s="2"/>
      <c r="K10" s="10"/>
      <c r="L10" s="22"/>
      <c r="M10" s="21"/>
      <c r="N10" s="21"/>
      <c r="O10" s="21"/>
      <c r="P10" s="21"/>
      <c r="Q10" s="21"/>
      <c r="R10" s="2"/>
      <c r="AG10" s="1"/>
      <c r="AH10" s="1"/>
      <c r="AI10" s="1"/>
      <c r="AJ10" s="1"/>
      <c r="AK10" s="1"/>
      <c r="AL10" s="1"/>
      <c r="AM10" s="1"/>
      <c r="AN10" s="1"/>
      <c r="AO10" s="1"/>
      <c r="AP10" s="1"/>
      <c r="AQ10" s="1"/>
    </row>
    <row r="11" spans="1:62" ht="24.75" customHeight="1" x14ac:dyDescent="0.3">
      <c r="A11" s="23"/>
      <c r="B11" s="143" t="s">
        <v>20</v>
      </c>
      <c r="C11" s="144"/>
      <c r="D11" s="145"/>
      <c r="E11" s="20" t="s">
        <v>21</v>
      </c>
      <c r="F11" s="20" t="s">
        <v>22</v>
      </c>
      <c r="G11" s="18"/>
      <c r="H11" s="88" t="s">
        <v>223</v>
      </c>
      <c r="I11" s="89"/>
      <c r="J11" s="89"/>
      <c r="K11" s="89"/>
      <c r="L11" s="89"/>
      <c r="M11" s="89"/>
      <c r="N11" s="89"/>
      <c r="O11" s="89"/>
      <c r="P11" s="89"/>
      <c r="Q11" s="90"/>
      <c r="R11" s="2"/>
      <c r="AG11" s="1"/>
      <c r="AH11" s="1"/>
      <c r="AI11" s="1"/>
      <c r="AJ11" s="1"/>
      <c r="AK11" s="1"/>
      <c r="AL11" s="1"/>
      <c r="AM11" s="1"/>
      <c r="AN11" s="1"/>
      <c r="AO11" s="1"/>
      <c r="AP11" s="1"/>
      <c r="AQ11" s="1"/>
    </row>
    <row r="12" spans="1:62" ht="24.75" customHeight="1" x14ac:dyDescent="0.3">
      <c r="A12" s="1"/>
      <c r="B12" s="146" t="s">
        <v>23</v>
      </c>
      <c r="C12" s="147"/>
      <c r="D12" s="148"/>
      <c r="E12" s="20" t="s">
        <v>226</v>
      </c>
      <c r="F12" s="24" t="s">
        <v>24</v>
      </c>
      <c r="G12" s="2"/>
      <c r="H12" s="91" t="s">
        <v>25</v>
      </c>
      <c r="I12" s="92"/>
      <c r="J12" s="92"/>
      <c r="K12" s="93" t="s">
        <v>26</v>
      </c>
      <c r="L12" s="92"/>
      <c r="M12" s="92"/>
      <c r="N12" s="92"/>
      <c r="O12" s="92"/>
      <c r="P12" s="92"/>
      <c r="Q12" s="94"/>
      <c r="R12" s="18"/>
      <c r="AG12" s="1"/>
      <c r="AH12" s="1"/>
      <c r="AI12" s="1"/>
      <c r="AJ12" s="1"/>
      <c r="AK12" s="1"/>
      <c r="AL12" s="1"/>
      <c r="AM12" s="1"/>
      <c r="AN12" s="1"/>
      <c r="AO12" s="1"/>
      <c r="AP12" s="1"/>
      <c r="AQ12" s="1"/>
      <c r="AR12" s="1"/>
      <c r="AS12" s="1"/>
      <c r="AT12" s="1"/>
      <c r="AU12" s="1"/>
      <c r="AV12" s="1"/>
      <c r="AW12" s="1"/>
      <c r="AX12" s="1"/>
      <c r="AY12" s="1"/>
      <c r="AZ12" s="1"/>
      <c r="BA12" s="1"/>
      <c r="BB12" s="1"/>
      <c r="BC12" s="1"/>
      <c r="BD12" s="1"/>
      <c r="BE12" s="1"/>
    </row>
    <row r="13" spans="1:62" ht="24" customHeight="1" x14ac:dyDescent="0.3">
      <c r="A13" s="23"/>
      <c r="B13" s="149" t="s">
        <v>27</v>
      </c>
      <c r="C13" s="150"/>
      <c r="D13" s="151"/>
      <c r="E13" s="20" t="s">
        <v>28</v>
      </c>
      <c r="F13" s="24" t="s">
        <v>29</v>
      </c>
      <c r="G13" s="25"/>
      <c r="H13" s="95" t="s">
        <v>30</v>
      </c>
      <c r="I13" s="96"/>
      <c r="J13" s="97"/>
      <c r="K13" s="98" t="s">
        <v>31</v>
      </c>
      <c r="L13" s="99"/>
      <c r="M13" s="99"/>
      <c r="N13" s="99"/>
      <c r="O13" s="99"/>
      <c r="P13" s="99"/>
      <c r="Q13" s="99"/>
      <c r="R13" s="18"/>
      <c r="AG13" s="1"/>
      <c r="AH13" s="1"/>
      <c r="AI13" s="1"/>
      <c r="AJ13" s="1"/>
      <c r="AK13" s="1"/>
      <c r="AL13" s="1"/>
      <c r="AM13" s="1"/>
      <c r="AN13" s="1"/>
      <c r="AO13" s="1"/>
      <c r="AP13" s="1"/>
      <c r="AQ13" s="1"/>
      <c r="AR13" s="1"/>
      <c r="AS13" s="1"/>
      <c r="AT13" s="1"/>
      <c r="AU13" s="1"/>
      <c r="AV13" s="1"/>
      <c r="AW13" s="1"/>
      <c r="AX13" s="1"/>
      <c r="AY13" s="1"/>
      <c r="AZ13" s="1"/>
      <c r="BA13" s="1"/>
      <c r="BB13" s="1"/>
      <c r="BC13" s="1"/>
      <c r="BD13" s="1"/>
      <c r="BE13" s="1"/>
    </row>
    <row r="14" spans="1:62" ht="16.5" x14ac:dyDescent="0.3">
      <c r="A14" s="1"/>
      <c r="B14" s="26"/>
      <c r="C14" s="27"/>
      <c r="D14" s="26"/>
      <c r="E14" s="27"/>
      <c r="F14" s="26"/>
      <c r="G14" s="26"/>
      <c r="H14" s="27"/>
      <c r="I14" s="26"/>
      <c r="J14" s="28"/>
      <c r="K14" s="100"/>
      <c r="L14" s="100"/>
      <c r="M14" s="101"/>
      <c r="N14" s="101"/>
      <c r="O14" s="101"/>
      <c r="P14" s="101"/>
      <c r="Q14" s="101"/>
      <c r="R14" s="101"/>
      <c r="S14" s="101"/>
      <c r="T14" s="101"/>
      <c r="U14" s="101"/>
      <c r="V14" s="101"/>
      <c r="W14" s="101"/>
      <c r="X14" s="101"/>
      <c r="Y14" s="101"/>
      <c r="Z14" s="101"/>
      <c r="AA14" s="10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row>
    <row r="15" spans="1:62" ht="20.25" customHeight="1" x14ac:dyDescent="0.25">
      <c r="A15" s="1"/>
      <c r="B15" s="122" t="s">
        <v>32</v>
      </c>
      <c r="C15" s="123"/>
      <c r="D15" s="126" t="s">
        <v>33</v>
      </c>
      <c r="E15" s="128" t="s">
        <v>34</v>
      </c>
      <c r="F15" s="128" t="s">
        <v>35</v>
      </c>
      <c r="G15" s="130" t="s">
        <v>36</v>
      </c>
      <c r="H15" s="131"/>
      <c r="I15" s="128" t="s">
        <v>37</v>
      </c>
      <c r="J15" s="128" t="s">
        <v>38</v>
      </c>
      <c r="K15" s="130" t="s">
        <v>39</v>
      </c>
      <c r="L15" s="134" t="s">
        <v>40</v>
      </c>
      <c r="M15" s="113"/>
      <c r="N15" s="135"/>
      <c r="O15" s="113" t="s">
        <v>41</v>
      </c>
      <c r="P15" s="113"/>
      <c r="Q15" s="114"/>
      <c r="R15" s="29"/>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row>
    <row r="16" spans="1:62" ht="17.25" customHeight="1" x14ac:dyDescent="0.3">
      <c r="A16" s="1"/>
      <c r="B16" s="124"/>
      <c r="C16" s="125"/>
      <c r="D16" s="127"/>
      <c r="E16" s="129"/>
      <c r="F16" s="129"/>
      <c r="G16" s="132"/>
      <c r="H16" s="133"/>
      <c r="I16" s="129"/>
      <c r="J16" s="129"/>
      <c r="K16" s="132"/>
      <c r="L16" s="136"/>
      <c r="M16" s="115"/>
      <c r="N16" s="137"/>
      <c r="O16" s="115"/>
      <c r="P16" s="115"/>
      <c r="Q16" s="116"/>
      <c r="R16" s="30"/>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row>
    <row r="17" spans="1:67" ht="16.5" x14ac:dyDescent="0.3">
      <c r="A17" s="1"/>
      <c r="B17" s="31"/>
      <c r="C17" s="32" t="s">
        <v>42</v>
      </c>
      <c r="D17" s="33" t="s">
        <v>43</v>
      </c>
      <c r="E17" s="34">
        <v>16.333148193600515</v>
      </c>
      <c r="F17" s="35">
        <v>2359.9933550764804</v>
      </c>
      <c r="G17" s="117">
        <v>5.4163066097632706</v>
      </c>
      <c r="H17" s="118"/>
      <c r="I17" s="35">
        <v>1241.3012918735724</v>
      </c>
      <c r="J17" s="36">
        <v>15.79150579150579</v>
      </c>
      <c r="K17" s="36">
        <v>0.23569999999999999</v>
      </c>
      <c r="L17" s="119">
        <v>814.17543808429127</v>
      </c>
      <c r="M17" s="120"/>
      <c r="N17" s="121"/>
      <c r="O17" s="120">
        <v>378.10635169124873</v>
      </c>
      <c r="P17" s="120"/>
      <c r="Q17" s="121"/>
      <c r="R17" s="30"/>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row>
    <row r="18" spans="1:67" ht="16.5" x14ac:dyDescent="0.3">
      <c r="A18" s="1"/>
      <c r="B18" s="31"/>
      <c r="C18" s="32" t="s">
        <v>44</v>
      </c>
      <c r="D18" s="33" t="s">
        <v>45</v>
      </c>
      <c r="E18" s="34">
        <v>14.472847023398522</v>
      </c>
      <c r="F18" s="35">
        <v>2339.2737861397532</v>
      </c>
      <c r="G18" s="117">
        <v>5.0835925224775078</v>
      </c>
      <c r="H18" s="118"/>
      <c r="I18" s="35">
        <v>1289.0952843031791</v>
      </c>
      <c r="J18" s="36">
        <v>14.14092664092664</v>
      </c>
      <c r="K18" s="36">
        <v>0.17989999999999998</v>
      </c>
      <c r="L18" s="119">
        <v>625.49482216977344</v>
      </c>
      <c r="M18" s="120"/>
      <c r="N18" s="121"/>
      <c r="O18" s="120">
        <v>303.79495057885958</v>
      </c>
      <c r="P18" s="120"/>
      <c r="Q18" s="121"/>
      <c r="R18" s="30"/>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row>
    <row r="19" spans="1:67" ht="16.5" x14ac:dyDescent="0.3">
      <c r="A19" s="1"/>
      <c r="B19" s="31"/>
      <c r="C19" s="32" t="s">
        <v>46</v>
      </c>
      <c r="D19" s="33" t="s">
        <v>47</v>
      </c>
      <c r="E19" s="34">
        <v>27.351605585856621</v>
      </c>
      <c r="F19" s="35">
        <v>1341.1046564384503</v>
      </c>
      <c r="G19" s="117">
        <v>10.136059553210734</v>
      </c>
      <c r="H19" s="118"/>
      <c r="I19" s="35">
        <v>943.00960196266158</v>
      </c>
      <c r="J19" s="36">
        <v>10.868725868725868</v>
      </c>
      <c r="K19" s="36">
        <v>0.17989999999999998</v>
      </c>
      <c r="L19" s="119">
        <v>538.54183087546403</v>
      </c>
      <c r="M19" s="120"/>
      <c r="N19" s="121"/>
      <c r="O19" s="120">
        <v>279.81348006601024</v>
      </c>
      <c r="P19" s="120"/>
      <c r="Q19" s="121"/>
      <c r="R19" s="30"/>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row>
    <row r="20" spans="1:67" ht="16.5" x14ac:dyDescent="0.3">
      <c r="A20" s="1"/>
      <c r="B20" s="31"/>
      <c r="C20" s="32" t="s">
        <v>48</v>
      </c>
      <c r="D20" s="33" t="s">
        <v>49</v>
      </c>
      <c r="E20" s="34">
        <v>39.684295439782765</v>
      </c>
      <c r="F20" s="35">
        <v>847.88860742145414</v>
      </c>
      <c r="G20" s="117">
        <v>17.522931353553552</v>
      </c>
      <c r="H20" s="118"/>
      <c r="I20" s="35">
        <v>554.28898520858309</v>
      </c>
      <c r="J20" s="36">
        <v>10.685328185328185</v>
      </c>
      <c r="K20" s="36">
        <v>0.21899999999999997</v>
      </c>
      <c r="L20" s="119">
        <v>609.72732560290001</v>
      </c>
      <c r="M20" s="120"/>
      <c r="N20" s="121"/>
      <c r="O20" s="120">
        <v>308.62756004237644</v>
      </c>
      <c r="P20" s="120"/>
      <c r="Q20" s="121"/>
      <c r="R20" s="37"/>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row>
    <row r="21" spans="1:67" ht="16.5" x14ac:dyDescent="0.3">
      <c r="A21" s="1"/>
      <c r="B21" s="31"/>
      <c r="C21" s="32" t="s">
        <v>50</v>
      </c>
      <c r="D21" s="33" t="s">
        <v>51</v>
      </c>
      <c r="E21" s="34">
        <v>24.652783721130795</v>
      </c>
      <c r="F21" s="35">
        <v>1718.7376937390279</v>
      </c>
      <c r="G21" s="117">
        <v>8.8362044563358921</v>
      </c>
      <c r="H21" s="118"/>
      <c r="I21" s="35">
        <v>1206.1149519744956</v>
      </c>
      <c r="J21" s="36">
        <v>10.067567567567567</v>
      </c>
      <c r="K21" s="36">
        <v>0.10730000000000001</v>
      </c>
      <c r="L21" s="119">
        <v>432.61412037931177</v>
      </c>
      <c r="M21" s="120"/>
      <c r="N21" s="121"/>
      <c r="O21" s="120">
        <v>218.37521975186664</v>
      </c>
      <c r="P21" s="120"/>
      <c r="Q21" s="121"/>
      <c r="R21" s="30"/>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row>
    <row r="22" spans="1:67" ht="16.5" x14ac:dyDescent="0.3">
      <c r="A22" s="1"/>
      <c r="B22" s="31"/>
      <c r="C22" s="32" t="s">
        <v>52</v>
      </c>
      <c r="D22" s="33" t="s">
        <v>43</v>
      </c>
      <c r="E22" s="34">
        <v>17.182267952384993</v>
      </c>
      <c r="F22" s="35">
        <v>2300.4155390531801</v>
      </c>
      <c r="G22" s="117">
        <v>5.4738294346890726</v>
      </c>
      <c r="H22" s="118"/>
      <c r="I22" s="35">
        <v>1189.2757690587694</v>
      </c>
      <c r="J22" s="36">
        <v>15.79150579150579</v>
      </c>
      <c r="K22" s="36">
        <v>0.23569999999999999</v>
      </c>
      <c r="L22" s="119">
        <v>813.54182643612648</v>
      </c>
      <c r="M22" s="120"/>
      <c r="N22" s="121"/>
      <c r="O22" s="120">
        <v>366.75230798675926</v>
      </c>
      <c r="P22" s="120"/>
      <c r="Q22" s="121"/>
      <c r="R22" s="30"/>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row>
    <row r="23" spans="1:67" ht="16.5" x14ac:dyDescent="0.3">
      <c r="A23" s="1"/>
      <c r="B23" s="31"/>
      <c r="C23" s="32" t="s">
        <v>53</v>
      </c>
      <c r="D23" s="33" t="s">
        <v>54</v>
      </c>
      <c r="E23" s="34">
        <v>31.066974295939154</v>
      </c>
      <c r="F23" s="35">
        <v>1463.7991832606042</v>
      </c>
      <c r="G23" s="117">
        <v>12.69854640762782</v>
      </c>
      <c r="H23" s="118"/>
      <c r="I23" s="35">
        <v>941.44370082099738</v>
      </c>
      <c r="J23" s="36">
        <v>10.54054054054054</v>
      </c>
      <c r="K23" s="36">
        <v>9.9100000000000008E-2</v>
      </c>
      <c r="L23" s="119">
        <v>472.52520109940343</v>
      </c>
      <c r="M23" s="120"/>
      <c r="N23" s="121"/>
      <c r="O23" s="120">
        <v>227.14661396689732</v>
      </c>
      <c r="P23" s="120"/>
      <c r="Q23" s="121"/>
      <c r="R23" s="37"/>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row>
    <row r="24" spans="1:67" ht="16.5" x14ac:dyDescent="0.3">
      <c r="A24" s="1"/>
      <c r="B24" s="31"/>
      <c r="C24" s="32" t="s">
        <v>55</v>
      </c>
      <c r="D24" s="33" t="s">
        <v>56</v>
      </c>
      <c r="E24" s="34">
        <v>19.664762168615855</v>
      </c>
      <c r="F24" s="35">
        <v>1933.3140100110538</v>
      </c>
      <c r="G24" s="117">
        <v>7.767456234080397</v>
      </c>
      <c r="H24" s="118"/>
      <c r="I24" s="35">
        <v>1342.8800107197885</v>
      </c>
      <c r="J24" s="36">
        <v>7.6833976833976827</v>
      </c>
      <c r="K24" s="36">
        <v>0.10580000000000001</v>
      </c>
      <c r="L24" s="119">
        <v>355.63681035007892</v>
      </c>
      <c r="M24" s="120"/>
      <c r="N24" s="121"/>
      <c r="O24" s="120">
        <v>201.75716036897984</v>
      </c>
      <c r="P24" s="120"/>
      <c r="Q24" s="121"/>
      <c r="R24" s="37"/>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row>
    <row r="25" spans="1:67" ht="16.5" x14ac:dyDescent="0.3">
      <c r="A25" s="1"/>
      <c r="B25" s="31"/>
      <c r="C25" s="32" t="s">
        <v>57</v>
      </c>
      <c r="D25" s="33" t="s">
        <v>58</v>
      </c>
      <c r="E25" s="34">
        <v>15.308523394362021</v>
      </c>
      <c r="F25" s="35">
        <v>1715.3586686191707</v>
      </c>
      <c r="G25" s="117">
        <v>4.0045874261442176</v>
      </c>
      <c r="H25" s="118"/>
      <c r="I25" s="35">
        <v>1001.4409748188056</v>
      </c>
      <c r="J25" s="36">
        <v>20</v>
      </c>
      <c r="K25" s="36">
        <v>0.31709999999999999</v>
      </c>
      <c r="L25" s="119">
        <v>850.11070170637947</v>
      </c>
      <c r="M25" s="120"/>
      <c r="N25" s="121"/>
      <c r="O25" s="120">
        <v>397.64868163792761</v>
      </c>
      <c r="P25" s="120"/>
      <c r="Q25" s="121"/>
      <c r="R25" s="30"/>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row>
    <row r="26" spans="1:67" ht="16.5" x14ac:dyDescent="0.3">
      <c r="A26" s="1"/>
      <c r="B26" s="31"/>
      <c r="C26" s="32" t="s">
        <v>59</v>
      </c>
      <c r="D26" s="33" t="s">
        <v>45</v>
      </c>
      <c r="E26" s="34">
        <v>19.655409881982884</v>
      </c>
      <c r="F26" s="35">
        <v>2456.0398578858699</v>
      </c>
      <c r="G26" s="117">
        <v>7.090784747160285</v>
      </c>
      <c r="H26" s="118"/>
      <c r="I26" s="35">
        <v>1292.4288919978146</v>
      </c>
      <c r="J26" s="36">
        <v>14.14092664092664</v>
      </c>
      <c r="K26" s="36">
        <v>0.17989999999999998</v>
      </c>
      <c r="L26" s="119">
        <v>719.7872796721324</v>
      </c>
      <c r="M26" s="120"/>
      <c r="N26" s="121"/>
      <c r="O26" s="120">
        <v>332.77822460660195</v>
      </c>
      <c r="P26" s="120"/>
      <c r="Q26" s="121"/>
      <c r="R26" s="30"/>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row>
    <row r="27" spans="1:67" ht="16.5" x14ac:dyDescent="0.3">
      <c r="A27" s="1"/>
      <c r="B27" s="31"/>
      <c r="C27" s="32" t="s">
        <v>60</v>
      </c>
      <c r="D27" s="33" t="s">
        <v>43</v>
      </c>
      <c r="E27" s="34">
        <v>17.22460192420219</v>
      </c>
      <c r="F27" s="35">
        <v>2352.2573572488241</v>
      </c>
      <c r="G27" s="117">
        <v>5.650559309100224</v>
      </c>
      <c r="H27" s="118"/>
      <c r="I27" s="35">
        <v>1251.3565390011258</v>
      </c>
      <c r="J27" s="36">
        <v>15.79150579150579</v>
      </c>
      <c r="K27" s="36">
        <v>0.23569999999999999</v>
      </c>
      <c r="L27" s="119">
        <v>826.42946014596851</v>
      </c>
      <c r="M27" s="120"/>
      <c r="N27" s="121"/>
      <c r="O27" s="120">
        <v>384.17557629746847</v>
      </c>
      <c r="P27" s="120"/>
      <c r="Q27" s="121"/>
      <c r="R27" s="30"/>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row>
    <row r="28" spans="1:67" ht="16.5" x14ac:dyDescent="0.3">
      <c r="A28" s="1"/>
      <c r="B28" s="31"/>
      <c r="C28" s="32" t="s">
        <v>61</v>
      </c>
      <c r="D28" s="33" t="s">
        <v>62</v>
      </c>
      <c r="E28" s="34">
        <v>19.631915588299808</v>
      </c>
      <c r="F28" s="35">
        <v>1844.101082001908</v>
      </c>
      <c r="G28" s="117">
        <v>6.5378745173346822</v>
      </c>
      <c r="H28" s="118"/>
      <c r="I28" s="35">
        <v>1068.9594787224548</v>
      </c>
      <c r="J28" s="36">
        <v>14.97104247104247</v>
      </c>
      <c r="K28" s="36">
        <v>0.19949999999999998</v>
      </c>
      <c r="L28" s="119">
        <v>661.80840791973776</v>
      </c>
      <c r="M28" s="120"/>
      <c r="N28" s="121"/>
      <c r="O28" s="120">
        <v>311.13621307449353</v>
      </c>
      <c r="P28" s="120"/>
      <c r="Q28" s="121"/>
      <c r="R28" s="30"/>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row>
    <row r="29" spans="1:67" ht="16.5" x14ac:dyDescent="0.3">
      <c r="A29" s="1"/>
      <c r="B29" s="31"/>
      <c r="C29" s="32" t="s">
        <v>63</v>
      </c>
      <c r="D29" s="33" t="s">
        <v>64</v>
      </c>
      <c r="E29" s="34">
        <v>29.171829176158372</v>
      </c>
      <c r="F29" s="35">
        <v>1843.7417215477531</v>
      </c>
      <c r="G29" s="117">
        <v>11.957319788214736</v>
      </c>
      <c r="H29" s="118"/>
      <c r="I29" s="35">
        <v>954.55500492117039</v>
      </c>
      <c r="J29" s="36">
        <v>14.864864864864865</v>
      </c>
      <c r="K29" s="36">
        <v>0.2412</v>
      </c>
      <c r="L29" s="119">
        <v>878.34580180183434</v>
      </c>
      <c r="M29" s="120"/>
      <c r="N29" s="121"/>
      <c r="O29" s="120">
        <v>407.98260998477292</v>
      </c>
      <c r="P29" s="120"/>
      <c r="Q29" s="121"/>
      <c r="R29" s="30"/>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1:67" ht="16.5" x14ac:dyDescent="0.3">
      <c r="A30" s="1"/>
      <c r="B30" s="31"/>
      <c r="C30" s="32" t="s">
        <v>65</v>
      </c>
      <c r="D30" s="33" t="s">
        <v>66</v>
      </c>
      <c r="E30" s="34">
        <v>25.314117421803221</v>
      </c>
      <c r="F30" s="35">
        <v>1540.9211119303482</v>
      </c>
      <c r="G30" s="117">
        <v>8.2223722822517455</v>
      </c>
      <c r="H30" s="118"/>
      <c r="I30" s="35">
        <v>1088.4712636652309</v>
      </c>
      <c r="J30" s="36">
        <v>12.963320463320462</v>
      </c>
      <c r="K30" s="36">
        <v>0.10279999999999999</v>
      </c>
      <c r="L30" s="119">
        <v>486.56170669139851</v>
      </c>
      <c r="M30" s="120"/>
      <c r="N30" s="121"/>
      <c r="O30" s="120">
        <v>218.48409276833877</v>
      </c>
      <c r="P30" s="120"/>
      <c r="Q30" s="121"/>
      <c r="R30" s="30"/>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row>
    <row r="31" spans="1:67" ht="16.5" x14ac:dyDescent="0.3">
      <c r="A31" s="1"/>
      <c r="B31" s="31"/>
      <c r="C31" s="32" t="s">
        <v>67</v>
      </c>
      <c r="D31" s="33" t="s">
        <v>68</v>
      </c>
      <c r="E31" s="34">
        <v>22.352417914434014</v>
      </c>
      <c r="F31" s="35">
        <v>1386.8433882516008</v>
      </c>
      <c r="G31" s="117">
        <v>8.056604121292283</v>
      </c>
      <c r="H31" s="118"/>
      <c r="I31" s="35">
        <v>971.1218501190807</v>
      </c>
      <c r="J31" s="36">
        <v>13.223938223938223</v>
      </c>
      <c r="K31" s="36">
        <v>0.16039999999999999</v>
      </c>
      <c r="L31" s="119">
        <v>518.03667313168216</v>
      </c>
      <c r="M31" s="120"/>
      <c r="N31" s="121"/>
      <c r="O31" s="120">
        <v>262.30797995379578</v>
      </c>
      <c r="P31" s="120"/>
      <c r="Q31" s="121"/>
      <c r="R31" s="30"/>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row>
    <row r="32" spans="1:67" ht="16.5" x14ac:dyDescent="0.3">
      <c r="A32" s="1"/>
      <c r="B32" s="31"/>
      <c r="C32" s="32" t="s">
        <v>69</v>
      </c>
      <c r="D32" s="33" t="s">
        <v>70</v>
      </c>
      <c r="E32" s="34">
        <v>21.371054180183574</v>
      </c>
      <c r="F32" s="35">
        <v>1351.2439212164945</v>
      </c>
      <c r="G32" s="117">
        <v>7.5053574848895668</v>
      </c>
      <c r="H32" s="118"/>
      <c r="I32" s="35">
        <v>977.64148316811611</v>
      </c>
      <c r="J32" s="36">
        <v>16.389961389961389</v>
      </c>
      <c r="K32" s="36">
        <v>0.1431</v>
      </c>
      <c r="L32" s="119">
        <v>543.63375800206211</v>
      </c>
      <c r="M32" s="120"/>
      <c r="N32" s="121"/>
      <c r="O32" s="120">
        <v>262.91301563655514</v>
      </c>
      <c r="P32" s="120"/>
      <c r="Q32" s="121"/>
      <c r="R32" s="30"/>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row>
    <row r="33" spans="1:67" ht="16.5" x14ac:dyDescent="0.3">
      <c r="A33" s="1"/>
      <c r="B33" s="31"/>
      <c r="C33" s="32" t="s">
        <v>71</v>
      </c>
      <c r="D33" s="33" t="s">
        <v>72</v>
      </c>
      <c r="E33" s="34">
        <v>20.195165698983129</v>
      </c>
      <c r="F33" s="35">
        <v>1826.6530827935192</v>
      </c>
      <c r="G33" s="117">
        <v>7.0932616614031456</v>
      </c>
      <c r="H33" s="118"/>
      <c r="I33" s="35">
        <v>1294.5878548916496</v>
      </c>
      <c r="J33" s="36">
        <v>12.297297297297296</v>
      </c>
      <c r="K33" s="36">
        <v>0.14199999999999999</v>
      </c>
      <c r="L33" s="119">
        <v>507.73069432525597</v>
      </c>
      <c r="M33" s="120"/>
      <c r="N33" s="121"/>
      <c r="O33" s="120">
        <v>271.05942285240963</v>
      </c>
      <c r="P33" s="120"/>
      <c r="Q33" s="121"/>
      <c r="R33" s="30"/>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row>
    <row r="34" spans="1:67" ht="16.5" x14ac:dyDescent="0.3">
      <c r="A34" s="1"/>
      <c r="B34" s="31"/>
      <c r="C34" s="32" t="s">
        <v>73</v>
      </c>
      <c r="D34" s="33" t="s">
        <v>70</v>
      </c>
      <c r="E34" s="34">
        <v>19.721160819833223</v>
      </c>
      <c r="F34" s="35">
        <v>1442.9880483339591</v>
      </c>
      <c r="G34" s="117">
        <v>7.6796677758553251</v>
      </c>
      <c r="H34" s="118"/>
      <c r="I34" s="35">
        <v>1016.6953656889752</v>
      </c>
      <c r="J34" s="36">
        <v>16.389961389961389</v>
      </c>
      <c r="K34" s="36">
        <v>0.1431</v>
      </c>
      <c r="L34" s="119">
        <v>529.72065411887536</v>
      </c>
      <c r="M34" s="120"/>
      <c r="N34" s="121"/>
      <c r="O34" s="120">
        <v>271.35856516409183</v>
      </c>
      <c r="P34" s="120"/>
      <c r="Q34" s="121"/>
      <c r="R34" s="30"/>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row>
    <row r="35" spans="1:67" ht="16.5" x14ac:dyDescent="0.3">
      <c r="A35" s="1"/>
      <c r="B35" s="31"/>
      <c r="C35" s="32" t="s">
        <v>74</v>
      </c>
      <c r="D35" s="33" t="s">
        <v>75</v>
      </c>
      <c r="E35" s="34">
        <v>17.930930987969415</v>
      </c>
      <c r="F35" s="35">
        <v>1884.9770034804239</v>
      </c>
      <c r="G35" s="117">
        <v>6.003088847573971</v>
      </c>
      <c r="H35" s="118"/>
      <c r="I35" s="35">
        <v>1100.213586281277</v>
      </c>
      <c r="J35" s="36">
        <v>19.797297297297298</v>
      </c>
      <c r="K35" s="36">
        <v>0.31719999999999998</v>
      </c>
      <c r="L35" s="119">
        <v>952.89867709014175</v>
      </c>
      <c r="M35" s="120"/>
      <c r="N35" s="121"/>
      <c r="O35" s="120">
        <v>467.83268418593281</v>
      </c>
      <c r="P35" s="120"/>
      <c r="Q35" s="121"/>
      <c r="R35" s="30"/>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row>
    <row r="36" spans="1:67" ht="16.5" x14ac:dyDescent="0.3">
      <c r="A36" s="1"/>
      <c r="B36" s="31"/>
      <c r="C36" s="32" t="s">
        <v>76</v>
      </c>
      <c r="D36" s="33" t="s">
        <v>77</v>
      </c>
      <c r="E36" s="34">
        <v>22.037059330773168</v>
      </c>
      <c r="F36" s="35">
        <v>1695.224929234414</v>
      </c>
      <c r="G36" s="117">
        <v>7.8679564093802323</v>
      </c>
      <c r="H36" s="118"/>
      <c r="I36" s="35">
        <v>1171.7413316145096</v>
      </c>
      <c r="J36" s="36">
        <v>12.750965250965251</v>
      </c>
      <c r="K36" s="36">
        <v>0.113</v>
      </c>
      <c r="L36" s="119">
        <v>472.55419476363699</v>
      </c>
      <c r="M36" s="120"/>
      <c r="N36" s="121"/>
      <c r="O36" s="120">
        <v>232.73080924455624</v>
      </c>
      <c r="P36" s="120"/>
      <c r="Q36" s="121"/>
      <c r="R36" s="30"/>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row>
    <row r="37" spans="1:67" ht="16.5" x14ac:dyDescent="0.3">
      <c r="A37" s="1"/>
      <c r="B37" s="31"/>
      <c r="C37" s="32" t="s">
        <v>78</v>
      </c>
      <c r="D37" s="33" t="s">
        <v>47</v>
      </c>
      <c r="E37" s="34">
        <v>22.933236426450776</v>
      </c>
      <c r="F37" s="35">
        <v>1394.6507599419378</v>
      </c>
      <c r="G37" s="117">
        <v>8.763082844796072</v>
      </c>
      <c r="H37" s="118"/>
      <c r="I37" s="35">
        <v>985.87887475802449</v>
      </c>
      <c r="J37" s="36">
        <v>10.868725868725868</v>
      </c>
      <c r="K37" s="36">
        <v>0.17989999999999998</v>
      </c>
      <c r="L37" s="119">
        <v>500.15273171532647</v>
      </c>
      <c r="M37" s="120"/>
      <c r="N37" s="121"/>
      <c r="O37" s="120">
        <v>272.60315477399149</v>
      </c>
      <c r="P37" s="120"/>
      <c r="Q37" s="121"/>
      <c r="R37" s="30"/>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row>
    <row r="38" spans="1:67" ht="16.5" x14ac:dyDescent="0.3">
      <c r="A38" s="1"/>
      <c r="B38" s="31"/>
      <c r="C38" s="32" t="s">
        <v>79</v>
      </c>
      <c r="D38" s="33" t="s">
        <v>80</v>
      </c>
      <c r="E38" s="34">
        <v>35.299245358653614</v>
      </c>
      <c r="F38" s="35">
        <v>1074.7579948612633</v>
      </c>
      <c r="G38" s="117">
        <v>14.394071639665468</v>
      </c>
      <c r="H38" s="118"/>
      <c r="I38" s="35">
        <v>675.99166645956723</v>
      </c>
      <c r="J38" s="36">
        <v>10.472972972972972</v>
      </c>
      <c r="K38" s="36">
        <v>0.1308</v>
      </c>
      <c r="L38" s="119">
        <v>510.26638833537413</v>
      </c>
      <c r="M38" s="120"/>
      <c r="N38" s="121"/>
      <c r="O38" s="120">
        <v>239.16843322616458</v>
      </c>
      <c r="P38" s="120"/>
      <c r="Q38" s="121"/>
      <c r="R38" s="30"/>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row>
    <row r="39" spans="1:67" ht="16.5" x14ac:dyDescent="0.3">
      <c r="A39" s="1"/>
      <c r="B39" s="31"/>
      <c r="C39" s="32" t="s">
        <v>81</v>
      </c>
      <c r="D39" s="33" t="s">
        <v>72</v>
      </c>
      <c r="E39" s="34">
        <v>22.486082418875785</v>
      </c>
      <c r="F39" s="35">
        <v>1677.8618791495405</v>
      </c>
      <c r="G39" s="117">
        <v>8.3318642253089195</v>
      </c>
      <c r="H39" s="118"/>
      <c r="I39" s="35">
        <v>1187.0236740070686</v>
      </c>
      <c r="J39" s="36">
        <v>12.297297297297296</v>
      </c>
      <c r="K39" s="36">
        <v>0.14199999999999999</v>
      </c>
      <c r="L39" s="119">
        <v>514.77442739568016</v>
      </c>
      <c r="M39" s="120"/>
      <c r="N39" s="121"/>
      <c r="O39" s="120">
        <v>271.01677312834317</v>
      </c>
      <c r="P39" s="120"/>
      <c r="Q39" s="121"/>
      <c r="R39" s="30"/>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row>
    <row r="40" spans="1:67" ht="16.5" x14ac:dyDescent="0.3">
      <c r="A40" s="1"/>
      <c r="B40" s="31"/>
      <c r="C40" s="32" t="s">
        <v>82</v>
      </c>
      <c r="D40" s="33" t="s">
        <v>83</v>
      </c>
      <c r="E40" s="34">
        <v>21.211737346059621</v>
      </c>
      <c r="F40" s="35">
        <v>1538.7972335368022</v>
      </c>
      <c r="G40" s="117">
        <v>8.4498503602499948</v>
      </c>
      <c r="H40" s="118"/>
      <c r="I40" s="35">
        <v>1102.447784318633</v>
      </c>
      <c r="J40" s="36">
        <v>11.727799227799228</v>
      </c>
      <c r="K40" s="36">
        <v>0.13089999999999999</v>
      </c>
      <c r="L40" s="119">
        <v>450.19555473736546</v>
      </c>
      <c r="M40" s="120"/>
      <c r="N40" s="121"/>
      <c r="O40" s="120">
        <v>243.40856349726795</v>
      </c>
      <c r="P40" s="120"/>
      <c r="Q40" s="121"/>
      <c r="R40" s="30"/>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row>
    <row r="41" spans="1:67" ht="16.5" x14ac:dyDescent="0.3">
      <c r="A41" s="1"/>
      <c r="B41" s="31"/>
      <c r="C41" s="32" t="s">
        <v>84</v>
      </c>
      <c r="D41" s="33" t="s">
        <v>49</v>
      </c>
      <c r="E41" s="34">
        <v>52.956291929222587</v>
      </c>
      <c r="F41" s="35">
        <v>1192.2831814924216</v>
      </c>
      <c r="G41" s="117">
        <v>25.013973025641128</v>
      </c>
      <c r="H41" s="118"/>
      <c r="I41" s="35">
        <v>791.2547815588465</v>
      </c>
      <c r="J41" s="36">
        <v>10.685328185328185</v>
      </c>
      <c r="K41" s="36">
        <v>0.21899999999999997</v>
      </c>
      <c r="L41" s="119">
        <v>826.96537548862989</v>
      </c>
      <c r="M41" s="120"/>
      <c r="N41" s="121"/>
      <c r="O41" s="120">
        <v>440.56730815930945</v>
      </c>
      <c r="P41" s="120"/>
      <c r="Q41" s="121"/>
      <c r="R41" s="30"/>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row>
    <row r="42" spans="1:67" ht="16.5" x14ac:dyDescent="0.3">
      <c r="A42" s="1"/>
      <c r="B42" s="31"/>
      <c r="C42" s="32" t="s">
        <v>85</v>
      </c>
      <c r="D42" s="33" t="s">
        <v>86</v>
      </c>
      <c r="E42" s="34">
        <v>21.528923779261692</v>
      </c>
      <c r="F42" s="35">
        <v>1979.1898170728373</v>
      </c>
      <c r="G42" s="117">
        <v>7.6617583275986014</v>
      </c>
      <c r="H42" s="118"/>
      <c r="I42" s="35">
        <v>1364.9685187517186</v>
      </c>
      <c r="J42" s="36">
        <v>14.855212355212355</v>
      </c>
      <c r="K42" s="36">
        <v>0.12970000000000001</v>
      </c>
      <c r="L42" s="119">
        <v>576.51765379446033</v>
      </c>
      <c r="M42" s="120"/>
      <c r="N42" s="121"/>
      <c r="O42" s="120">
        <v>290.85346385289182</v>
      </c>
      <c r="P42" s="120"/>
      <c r="Q42" s="121"/>
      <c r="R42" s="30"/>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row>
    <row r="43" spans="1:67" ht="16.5" x14ac:dyDescent="0.3">
      <c r="A43" s="1"/>
      <c r="B43" s="31"/>
      <c r="C43" s="32" t="s">
        <v>87</v>
      </c>
      <c r="D43" s="33" t="s">
        <v>72</v>
      </c>
      <c r="E43" s="34">
        <v>25.371464937738438</v>
      </c>
      <c r="F43" s="35">
        <v>1401.2973446480898</v>
      </c>
      <c r="G43" s="117">
        <v>9.6491699585819592</v>
      </c>
      <c r="H43" s="118"/>
      <c r="I43" s="35">
        <v>966.16933701818459</v>
      </c>
      <c r="J43" s="36">
        <v>12.297297297297296</v>
      </c>
      <c r="K43" s="36">
        <v>0.14199999999999999</v>
      </c>
      <c r="L43" s="119">
        <v>510.98467014735274</v>
      </c>
      <c r="M43" s="120"/>
      <c r="N43" s="121"/>
      <c r="O43" s="120">
        <v>255.85475750941441</v>
      </c>
      <c r="P43" s="120"/>
      <c r="Q43" s="121"/>
      <c r="R43" s="30"/>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row>
    <row r="44" spans="1:67" ht="16.5" x14ac:dyDescent="0.3">
      <c r="A44" s="1"/>
      <c r="B44" s="31"/>
      <c r="C44" s="32" t="s">
        <v>88</v>
      </c>
      <c r="D44" s="33" t="s">
        <v>89</v>
      </c>
      <c r="E44" s="34">
        <v>15.732894019721815</v>
      </c>
      <c r="F44" s="35">
        <v>1844.8850714068769</v>
      </c>
      <c r="G44" s="117">
        <v>5.1647318806648865</v>
      </c>
      <c r="H44" s="118"/>
      <c r="I44" s="35">
        <v>1088.1981560022732</v>
      </c>
      <c r="J44" s="36">
        <v>17.74131274131274</v>
      </c>
      <c r="K44" s="36">
        <v>0.3024</v>
      </c>
      <c r="L44" s="119">
        <v>837.01543872325328</v>
      </c>
      <c r="M44" s="120"/>
      <c r="N44" s="121"/>
      <c r="O44" s="120">
        <v>420.7002458949915</v>
      </c>
      <c r="P44" s="120"/>
      <c r="Q44" s="121"/>
      <c r="R44" s="30"/>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row>
    <row r="45" spans="1:67" ht="16.5" x14ac:dyDescent="0.3">
      <c r="A45" s="1"/>
      <c r="B45" s="31"/>
      <c r="C45" s="32" t="s">
        <v>90</v>
      </c>
      <c r="D45" s="33" t="s">
        <v>51</v>
      </c>
      <c r="E45" s="34">
        <v>24.594277356741458</v>
      </c>
      <c r="F45" s="35">
        <v>1541.8845370344211</v>
      </c>
      <c r="G45" s="117">
        <v>9.3666211234476719</v>
      </c>
      <c r="H45" s="118"/>
      <c r="I45" s="35">
        <v>1079.5272060377129</v>
      </c>
      <c r="J45" s="36">
        <v>10.067567567567567</v>
      </c>
      <c r="K45" s="36">
        <v>0.10730000000000001</v>
      </c>
      <c r="L45" s="119">
        <v>413.04875988828508</v>
      </c>
      <c r="M45" s="120"/>
      <c r="N45" s="121"/>
      <c r="O45" s="120">
        <v>210.13236024796169</v>
      </c>
      <c r="P45" s="120"/>
      <c r="Q45" s="121"/>
      <c r="R45" s="30"/>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row>
    <row r="46" spans="1:67" ht="16.5" x14ac:dyDescent="0.3">
      <c r="A46" s="1"/>
      <c r="B46" s="31"/>
      <c r="C46" s="32" t="s">
        <v>91</v>
      </c>
      <c r="D46" s="33" t="s">
        <v>47</v>
      </c>
      <c r="E46" s="34">
        <v>30.31389957750628</v>
      </c>
      <c r="F46" s="35">
        <v>1082.4365113374054</v>
      </c>
      <c r="G46" s="117">
        <v>11.718924773725075</v>
      </c>
      <c r="H46" s="118"/>
      <c r="I46" s="35">
        <v>737.31551129638171</v>
      </c>
      <c r="J46" s="36">
        <v>10.868725868725868</v>
      </c>
      <c r="K46" s="36">
        <v>0.17989999999999998</v>
      </c>
      <c r="L46" s="119">
        <v>524.20379290959988</v>
      </c>
      <c r="M46" s="120"/>
      <c r="N46" s="121"/>
      <c r="O46" s="120">
        <v>260.01284132405721</v>
      </c>
      <c r="P46" s="120"/>
      <c r="Q46" s="121"/>
      <c r="R46" s="30"/>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row>
    <row r="47" spans="1:67" ht="16.5" x14ac:dyDescent="0.3">
      <c r="A47" s="1"/>
      <c r="B47" s="31"/>
      <c r="C47" s="32" t="s">
        <v>92</v>
      </c>
      <c r="D47" s="33" t="s">
        <v>80</v>
      </c>
      <c r="E47" s="34">
        <v>37.431136116377971</v>
      </c>
      <c r="F47" s="35">
        <v>1173.1019228141486</v>
      </c>
      <c r="G47" s="117">
        <v>16.161794138929114</v>
      </c>
      <c r="H47" s="118"/>
      <c r="I47" s="35">
        <v>746.99847982055553</v>
      </c>
      <c r="J47" s="36">
        <v>10.472972972972972</v>
      </c>
      <c r="K47" s="36">
        <v>0.1308</v>
      </c>
      <c r="L47" s="119">
        <v>545.45700839858955</v>
      </c>
      <c r="M47" s="120"/>
      <c r="N47" s="121"/>
      <c r="O47" s="120">
        <v>266.96943437228629</v>
      </c>
      <c r="P47" s="120"/>
      <c r="Q47" s="121"/>
      <c r="R47" s="30"/>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row>
    <row r="48" spans="1:67" ht="16.5" x14ac:dyDescent="0.3">
      <c r="A48" s="1"/>
      <c r="B48" s="31"/>
      <c r="C48" s="32" t="s">
        <v>93</v>
      </c>
      <c r="D48" s="33" t="s">
        <v>66</v>
      </c>
      <c r="E48" s="34">
        <v>33.900930183900769</v>
      </c>
      <c r="F48" s="35">
        <v>1296.6244658820765</v>
      </c>
      <c r="G48" s="117">
        <v>12.405593757019313</v>
      </c>
      <c r="H48" s="118"/>
      <c r="I48" s="35">
        <v>860.5654057295792</v>
      </c>
      <c r="J48" s="36">
        <v>12.963320463320462</v>
      </c>
      <c r="K48" s="36">
        <v>0.10279999999999999</v>
      </c>
      <c r="L48" s="119">
        <v>572.76161707123663</v>
      </c>
      <c r="M48" s="120"/>
      <c r="N48" s="121"/>
      <c r="O48" s="120">
        <v>249.28381111900975</v>
      </c>
      <c r="P48" s="120"/>
      <c r="Q48" s="121"/>
      <c r="R48" s="30"/>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row>
    <row r="49" spans="1:67" ht="16.5" x14ac:dyDescent="0.3">
      <c r="A49" s="1"/>
      <c r="B49" s="31"/>
      <c r="C49" s="32" t="s">
        <v>94</v>
      </c>
      <c r="D49" s="33" t="s">
        <v>51</v>
      </c>
      <c r="E49" s="34">
        <v>26.192862352709906</v>
      </c>
      <c r="F49" s="35">
        <v>1525.0807179524595</v>
      </c>
      <c r="G49" s="117">
        <v>10.680987979504193</v>
      </c>
      <c r="H49" s="118"/>
      <c r="I49" s="35">
        <v>1060.9684859685542</v>
      </c>
      <c r="J49" s="36">
        <v>10.067567567567567</v>
      </c>
      <c r="K49" s="36">
        <v>0.10730000000000001</v>
      </c>
      <c r="L49" s="119">
        <v>427.33957256020267</v>
      </c>
      <c r="M49" s="120"/>
      <c r="N49" s="121"/>
      <c r="O49" s="120">
        <v>221.37348671646134</v>
      </c>
      <c r="P49" s="120"/>
      <c r="Q49" s="121"/>
      <c r="R49" s="30"/>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row>
    <row r="50" spans="1:67" ht="16.5" x14ac:dyDescent="0.3">
      <c r="A50" s="1"/>
      <c r="B50" s="31"/>
      <c r="C50" s="32" t="s">
        <v>95</v>
      </c>
      <c r="D50" s="33" t="s">
        <v>96</v>
      </c>
      <c r="E50" s="34">
        <v>23.86783818348945</v>
      </c>
      <c r="F50" s="35">
        <v>1664.5934727292679</v>
      </c>
      <c r="G50" s="117">
        <v>9.5039840782548932</v>
      </c>
      <c r="H50" s="118"/>
      <c r="I50" s="35">
        <v>1148.3074753119397</v>
      </c>
      <c r="J50" s="36">
        <v>13.735521235521235</v>
      </c>
      <c r="K50" s="36">
        <v>0.10730000000000001</v>
      </c>
      <c r="L50" s="119">
        <v>506.44807783915439</v>
      </c>
      <c r="M50" s="120"/>
      <c r="N50" s="121"/>
      <c r="O50" s="120">
        <v>253.75556722989694</v>
      </c>
      <c r="P50" s="120"/>
      <c r="Q50" s="121"/>
      <c r="R50" s="30"/>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row>
    <row r="51" spans="1:67" ht="16.5" x14ac:dyDescent="0.3">
      <c r="A51" s="1"/>
      <c r="B51" s="31"/>
      <c r="C51" s="32" t="s">
        <v>97</v>
      </c>
      <c r="D51" s="33" t="s">
        <v>47</v>
      </c>
      <c r="E51" s="34">
        <v>25.724133779528671</v>
      </c>
      <c r="F51" s="35">
        <v>1437.9638002034533</v>
      </c>
      <c r="G51" s="117">
        <v>9.8519124825112172</v>
      </c>
      <c r="H51" s="118"/>
      <c r="I51" s="35">
        <v>1019.6312224821037</v>
      </c>
      <c r="J51" s="36">
        <v>10.868725868725868</v>
      </c>
      <c r="K51" s="36">
        <v>0.17989999999999998</v>
      </c>
      <c r="L51" s="119">
        <v>538.27824591672947</v>
      </c>
      <c r="M51" s="120"/>
      <c r="N51" s="121"/>
      <c r="O51" s="120">
        <v>290.50939297962339</v>
      </c>
      <c r="P51" s="120"/>
      <c r="Q51" s="121"/>
      <c r="R51" s="30"/>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row>
    <row r="52" spans="1:67" ht="16.5" x14ac:dyDescent="0.3">
      <c r="A52" s="1"/>
      <c r="B52" s="31"/>
      <c r="C52" s="32" t="s">
        <v>98</v>
      </c>
      <c r="D52" s="33" t="s">
        <v>99</v>
      </c>
      <c r="E52" s="34">
        <v>26.628539209352233</v>
      </c>
      <c r="F52" s="35">
        <v>1391.7603984629839</v>
      </c>
      <c r="G52" s="117">
        <v>10.254907735864537</v>
      </c>
      <c r="H52" s="118"/>
      <c r="I52" s="35">
        <v>968.61982489523973</v>
      </c>
      <c r="J52" s="36">
        <v>10.926640926640927</v>
      </c>
      <c r="K52" s="36">
        <v>0.1605</v>
      </c>
      <c r="L52" s="119">
        <v>514.33803029487967</v>
      </c>
      <c r="M52" s="120"/>
      <c r="N52" s="121"/>
      <c r="O52" s="120">
        <v>267.51517646131009</v>
      </c>
      <c r="P52" s="120"/>
      <c r="Q52" s="121"/>
      <c r="R52" s="30"/>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row>
    <row r="53" spans="1:67" ht="16.5" x14ac:dyDescent="0.3">
      <c r="A53" s="1"/>
      <c r="B53" s="31"/>
      <c r="C53" s="32" t="s">
        <v>100</v>
      </c>
      <c r="D53" s="33" t="s">
        <v>75</v>
      </c>
      <c r="E53" s="34">
        <v>16.360104432096538</v>
      </c>
      <c r="F53" s="35">
        <v>1748.4507635372415</v>
      </c>
      <c r="G53" s="117">
        <v>5.3701256936599258</v>
      </c>
      <c r="H53" s="118"/>
      <c r="I53" s="35">
        <v>1008.3221495459351</v>
      </c>
      <c r="J53" s="36">
        <v>19.797297297297298</v>
      </c>
      <c r="K53" s="36">
        <v>0.31719999999999998</v>
      </c>
      <c r="L53" s="119">
        <v>878.49443345105942</v>
      </c>
      <c r="M53" s="120"/>
      <c r="N53" s="121"/>
      <c r="O53" s="120">
        <v>426.15376071721101</v>
      </c>
      <c r="P53" s="120"/>
      <c r="Q53" s="121"/>
      <c r="R53" s="30"/>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row>
    <row r="54" spans="1:67" ht="16.5" x14ac:dyDescent="0.3">
      <c r="A54" s="1"/>
      <c r="B54" s="31"/>
      <c r="C54" s="32" t="s">
        <v>101</v>
      </c>
      <c r="D54" s="33" t="s">
        <v>77</v>
      </c>
      <c r="E54" s="34">
        <v>29.358655142849805</v>
      </c>
      <c r="F54" s="35">
        <v>1357.5930964624697</v>
      </c>
      <c r="G54" s="117">
        <v>11.646954194374501</v>
      </c>
      <c r="H54" s="118"/>
      <c r="I54" s="35">
        <v>899.96537647169748</v>
      </c>
      <c r="J54" s="36">
        <v>12.750965250965251</v>
      </c>
      <c r="K54" s="36">
        <v>0.113</v>
      </c>
      <c r="L54" s="119">
        <v>527.75921144180916</v>
      </c>
      <c r="M54" s="120"/>
      <c r="N54" s="121"/>
      <c r="O54" s="120">
        <v>250.20599575335507</v>
      </c>
      <c r="P54" s="120"/>
      <c r="Q54" s="121"/>
      <c r="R54" s="30"/>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row>
    <row r="55" spans="1:67" ht="16.5" x14ac:dyDescent="0.3">
      <c r="A55" s="1"/>
      <c r="B55" s="31"/>
      <c r="C55" s="32" t="s">
        <v>102</v>
      </c>
      <c r="D55" s="33" t="s">
        <v>103</v>
      </c>
      <c r="E55" s="34">
        <v>16.647472927670599</v>
      </c>
      <c r="F55" s="35">
        <v>1778.5761601930958</v>
      </c>
      <c r="G55" s="117">
        <v>6.9641340180010083</v>
      </c>
      <c r="H55" s="118"/>
      <c r="I55" s="35">
        <v>1264.1037589488653</v>
      </c>
      <c r="J55" s="36">
        <v>12.374517374517374</v>
      </c>
      <c r="K55" s="36">
        <v>0.12039999999999999</v>
      </c>
      <c r="L55" s="119">
        <v>420.14501267251615</v>
      </c>
      <c r="M55" s="120"/>
      <c r="N55" s="121"/>
      <c r="O55" s="120">
        <v>238.37588998166436</v>
      </c>
      <c r="P55" s="120"/>
      <c r="Q55" s="121"/>
      <c r="R55" s="30"/>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row>
    <row r="56" spans="1:67" ht="16.5" x14ac:dyDescent="0.3">
      <c r="A56" s="1"/>
      <c r="B56" s="31"/>
      <c r="C56" s="32" t="s">
        <v>104</v>
      </c>
      <c r="D56" s="33" t="s">
        <v>80</v>
      </c>
      <c r="E56" s="34">
        <v>26.883332260175138</v>
      </c>
      <c r="F56" s="35">
        <v>1403.9487512136584</v>
      </c>
      <c r="G56" s="117">
        <v>10.171628062065748</v>
      </c>
      <c r="H56" s="118"/>
      <c r="I56" s="35">
        <v>947.55316348639667</v>
      </c>
      <c r="J56" s="36">
        <v>10.472972972972972</v>
      </c>
      <c r="K56" s="36">
        <v>0.1308</v>
      </c>
      <c r="L56" s="119">
        <v>465.18490884301315</v>
      </c>
      <c r="M56" s="120"/>
      <c r="N56" s="121"/>
      <c r="O56" s="120">
        <v>230.46713956916872</v>
      </c>
      <c r="P56" s="120"/>
      <c r="Q56" s="121"/>
      <c r="R56" s="30"/>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row>
    <row r="57" spans="1:67" ht="16.5" x14ac:dyDescent="0.3">
      <c r="A57" s="1"/>
      <c r="B57" s="31"/>
      <c r="C57" s="32" t="s">
        <v>105</v>
      </c>
      <c r="D57" s="33" t="s">
        <v>54</v>
      </c>
      <c r="E57" s="34">
        <v>34.283457467519433</v>
      </c>
      <c r="F57" s="35">
        <v>1346.5559835772863</v>
      </c>
      <c r="G57" s="117">
        <v>14.002962918932175</v>
      </c>
      <c r="H57" s="118"/>
      <c r="I57" s="35">
        <v>870.25914654012115</v>
      </c>
      <c r="J57" s="36">
        <v>10.54054054054054</v>
      </c>
      <c r="K57" s="36">
        <v>9.9100000000000008E-2</v>
      </c>
      <c r="L57" s="119">
        <v>494.80987127879501</v>
      </c>
      <c r="M57" s="120"/>
      <c r="N57" s="121"/>
      <c r="O57" s="120">
        <v>233.84147975681651</v>
      </c>
      <c r="P57" s="120"/>
      <c r="Q57" s="121"/>
      <c r="R57" s="30"/>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row>
    <row r="58" spans="1:67" ht="16.5" x14ac:dyDescent="0.3">
      <c r="A58" s="1"/>
      <c r="B58" s="31"/>
      <c r="C58" s="32" t="s">
        <v>106</v>
      </c>
      <c r="D58" s="33" t="s">
        <v>107</v>
      </c>
      <c r="E58" s="34">
        <v>21.433633088073691</v>
      </c>
      <c r="F58" s="35">
        <v>1713.384522150993</v>
      </c>
      <c r="G58" s="117">
        <v>8.123238744760128</v>
      </c>
      <c r="H58" s="118"/>
      <c r="I58" s="35">
        <v>1189.481358139881</v>
      </c>
      <c r="J58" s="36">
        <v>12.297297297297296</v>
      </c>
      <c r="K58" s="36">
        <v>9.35E-2</v>
      </c>
      <c r="L58" s="119">
        <v>423.7772110663484</v>
      </c>
      <c r="M58" s="120"/>
      <c r="N58" s="121"/>
      <c r="O58" s="120">
        <v>211.11038884731829</v>
      </c>
      <c r="P58" s="120"/>
      <c r="Q58" s="121"/>
      <c r="R58" s="30"/>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row>
    <row r="59" spans="1:67" ht="16.5" x14ac:dyDescent="0.3">
      <c r="A59" s="1"/>
      <c r="B59" s="31"/>
      <c r="C59" s="32" t="s">
        <v>108</v>
      </c>
      <c r="D59" s="33" t="s">
        <v>68</v>
      </c>
      <c r="E59" s="34">
        <v>21.990014022815163</v>
      </c>
      <c r="F59" s="35">
        <v>1578.3127650380911</v>
      </c>
      <c r="G59" s="117">
        <v>8.0830738805810007</v>
      </c>
      <c r="H59" s="118"/>
      <c r="I59" s="35">
        <v>1104.3806931149586</v>
      </c>
      <c r="J59" s="36">
        <v>13.223938223938223</v>
      </c>
      <c r="K59" s="36">
        <v>0.16039999999999999</v>
      </c>
      <c r="L59" s="119">
        <v>543.95595449335269</v>
      </c>
      <c r="M59" s="120"/>
      <c r="N59" s="121"/>
      <c r="O59" s="120">
        <v>284.03273283197109</v>
      </c>
      <c r="P59" s="120"/>
      <c r="Q59" s="121"/>
      <c r="R59" s="30"/>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row>
    <row r="60" spans="1:67" ht="16.5" x14ac:dyDescent="0.3">
      <c r="A60" s="1"/>
      <c r="B60" s="31"/>
      <c r="C60" s="32" t="s">
        <v>109</v>
      </c>
      <c r="D60" s="33" t="s">
        <v>110</v>
      </c>
      <c r="E60" s="34">
        <v>26.642869044727632</v>
      </c>
      <c r="F60" s="35">
        <v>1791.9912405362629</v>
      </c>
      <c r="G60" s="117">
        <v>10.186433189374815</v>
      </c>
      <c r="H60" s="118"/>
      <c r="I60" s="35">
        <v>1218.3115165373224</v>
      </c>
      <c r="J60" s="36">
        <v>10.675675675675675</v>
      </c>
      <c r="K60" s="36">
        <v>0.1125</v>
      </c>
      <c r="L60" s="119">
        <v>486.02964355134077</v>
      </c>
      <c r="M60" s="120"/>
      <c r="N60" s="121"/>
      <c r="O60" s="120">
        <v>245.80710263215289</v>
      </c>
      <c r="P60" s="120"/>
      <c r="Q60" s="121"/>
      <c r="R60" s="30"/>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row>
    <row r="61" spans="1:67" ht="16.5" x14ac:dyDescent="0.3">
      <c r="A61" s="1"/>
      <c r="B61" s="31"/>
      <c r="C61" s="32" t="s">
        <v>111</v>
      </c>
      <c r="D61" s="33" t="s">
        <v>45</v>
      </c>
      <c r="E61" s="34">
        <v>15.606565918370023</v>
      </c>
      <c r="F61" s="35">
        <v>2490.4777355472611</v>
      </c>
      <c r="G61" s="117">
        <v>5.9738669829590609</v>
      </c>
      <c r="H61" s="118"/>
      <c r="I61" s="35">
        <v>1397.9686114851047</v>
      </c>
      <c r="J61" s="36">
        <v>14.14092664092664</v>
      </c>
      <c r="K61" s="36">
        <v>0.17989999999999998</v>
      </c>
      <c r="L61" s="119">
        <v>668.72824839340865</v>
      </c>
      <c r="M61" s="120"/>
      <c r="N61" s="121"/>
      <c r="O61" s="120">
        <v>335.97056797484817</v>
      </c>
      <c r="P61" s="120"/>
      <c r="Q61" s="121"/>
      <c r="R61" s="30"/>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row>
    <row r="62" spans="1:67" ht="16.5" x14ac:dyDescent="0.3">
      <c r="A62" s="1"/>
      <c r="B62" s="31"/>
      <c r="C62" s="32" t="s">
        <v>112</v>
      </c>
      <c r="D62" s="33" t="s">
        <v>56</v>
      </c>
      <c r="E62" s="34">
        <v>24.402190014851207</v>
      </c>
      <c r="F62" s="35">
        <v>1860.2204452863048</v>
      </c>
      <c r="G62" s="117">
        <v>8.9690976314725468</v>
      </c>
      <c r="H62" s="118"/>
      <c r="I62" s="35">
        <v>1299.4135990300754</v>
      </c>
      <c r="J62" s="36">
        <v>7.6833976833976827</v>
      </c>
      <c r="K62" s="36">
        <v>0.10580000000000001</v>
      </c>
      <c r="L62" s="119">
        <v>384.30305334122886</v>
      </c>
      <c r="M62" s="120"/>
      <c r="N62" s="121"/>
      <c r="O62" s="120">
        <v>206.3911027412058</v>
      </c>
      <c r="P62" s="120"/>
      <c r="Q62" s="121"/>
      <c r="R62" s="30"/>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row>
    <row r="63" spans="1:67" ht="16.5" x14ac:dyDescent="0.3">
      <c r="A63" s="1"/>
      <c r="B63" s="31"/>
      <c r="C63" s="32" t="s">
        <v>113</v>
      </c>
      <c r="D63" s="33" t="s">
        <v>64</v>
      </c>
      <c r="E63" s="34">
        <v>17.245067014467871</v>
      </c>
      <c r="F63" s="35">
        <v>1687.5980270217865</v>
      </c>
      <c r="G63" s="117">
        <v>4.6218125697424775</v>
      </c>
      <c r="H63" s="118"/>
      <c r="I63" s="35">
        <v>950.65264529928618</v>
      </c>
      <c r="J63" s="36">
        <v>14.864864864864865</v>
      </c>
      <c r="K63" s="36">
        <v>0.2412</v>
      </c>
      <c r="L63" s="119">
        <v>663.39423487325837</v>
      </c>
      <c r="M63" s="120"/>
      <c r="N63" s="121"/>
      <c r="O63" s="120">
        <v>298.00003732614357</v>
      </c>
      <c r="P63" s="120"/>
      <c r="Q63" s="121"/>
      <c r="R63" s="30"/>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row>
    <row r="64" spans="1:67" ht="16.5" x14ac:dyDescent="0.3">
      <c r="A64" s="1"/>
      <c r="B64" s="31"/>
      <c r="C64" s="32" t="s">
        <v>113</v>
      </c>
      <c r="D64" s="33" t="s">
        <v>64</v>
      </c>
      <c r="E64" s="34">
        <v>17.245067014467871</v>
      </c>
      <c r="F64" s="35">
        <v>1687.5980270217865</v>
      </c>
      <c r="G64" s="117">
        <v>4.6218125697424775</v>
      </c>
      <c r="H64" s="118"/>
      <c r="I64" s="35">
        <v>950.65264529928618</v>
      </c>
      <c r="J64" s="36">
        <v>14.864864864864865</v>
      </c>
      <c r="K64" s="36">
        <v>0.2412</v>
      </c>
      <c r="L64" s="119">
        <v>663.39423487325837</v>
      </c>
      <c r="M64" s="120"/>
      <c r="N64" s="121"/>
      <c r="O64" s="120">
        <v>298.00003732614357</v>
      </c>
      <c r="P64" s="120"/>
      <c r="Q64" s="121"/>
      <c r="R64" s="30"/>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row>
    <row r="65" spans="1:67" ht="16.5" x14ac:dyDescent="0.3">
      <c r="A65" s="1"/>
      <c r="B65" s="31"/>
      <c r="C65" s="32" t="s">
        <v>114</v>
      </c>
      <c r="D65" s="33" t="s">
        <v>115</v>
      </c>
      <c r="E65" s="34">
        <v>15.163379202629272</v>
      </c>
      <c r="F65" s="35">
        <v>1729.5878305024628</v>
      </c>
      <c r="G65" s="117">
        <v>4.3802386456567772</v>
      </c>
      <c r="H65" s="118"/>
      <c r="I65" s="35">
        <v>1009.6195760839033</v>
      </c>
      <c r="J65" s="36">
        <v>17.538610038610038</v>
      </c>
      <c r="K65" s="36">
        <v>0.28960000000000002</v>
      </c>
      <c r="L65" s="119">
        <v>766.83323041599772</v>
      </c>
      <c r="M65" s="120"/>
      <c r="N65" s="121"/>
      <c r="O65" s="120">
        <v>369.20912671612206</v>
      </c>
      <c r="P65" s="120"/>
      <c r="Q65" s="121"/>
      <c r="R65" s="30"/>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row>
    <row r="66" spans="1:67" ht="16.5" x14ac:dyDescent="0.3">
      <c r="A66" s="1"/>
      <c r="B66" s="31"/>
      <c r="C66" s="32" t="s">
        <v>116</v>
      </c>
      <c r="D66" s="33" t="s">
        <v>103</v>
      </c>
      <c r="E66" s="34">
        <v>22.37760447091912</v>
      </c>
      <c r="F66" s="35">
        <v>1911.7846808709664</v>
      </c>
      <c r="G66" s="117">
        <v>8.0727789309874165</v>
      </c>
      <c r="H66" s="118"/>
      <c r="I66" s="35">
        <v>1333.3333602213904</v>
      </c>
      <c r="J66" s="36">
        <v>12.374517374517374</v>
      </c>
      <c r="K66" s="36">
        <v>0.12039999999999999</v>
      </c>
      <c r="L66" s="119">
        <v>507.09093090233068</v>
      </c>
      <c r="M66" s="120"/>
      <c r="N66" s="121"/>
      <c r="O66" s="120">
        <v>260.43007971279701</v>
      </c>
      <c r="P66" s="120"/>
      <c r="Q66" s="121"/>
      <c r="R66" s="30"/>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row>
    <row r="67" spans="1:67" ht="16.5" x14ac:dyDescent="0.3">
      <c r="A67" s="1"/>
      <c r="B67" s="31"/>
      <c r="C67" s="32" t="s">
        <v>117</v>
      </c>
      <c r="D67" s="33" t="s">
        <v>118</v>
      </c>
      <c r="E67" s="34">
        <v>14.998348641199044</v>
      </c>
      <c r="F67" s="35">
        <v>2234.9600298554828</v>
      </c>
      <c r="G67" s="117">
        <v>5.0915521785593523</v>
      </c>
      <c r="H67" s="118"/>
      <c r="I67" s="35">
        <v>1568.9273759186744</v>
      </c>
      <c r="J67" s="36">
        <v>10.723938223938223</v>
      </c>
      <c r="K67" s="36">
        <v>0.1681</v>
      </c>
      <c r="L67" s="119">
        <v>536.53814530801299</v>
      </c>
      <c r="M67" s="120"/>
      <c r="N67" s="121"/>
      <c r="O67" s="120">
        <v>318.33818291875775</v>
      </c>
      <c r="P67" s="120"/>
      <c r="Q67" s="121"/>
      <c r="R67" s="30"/>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row>
    <row r="68" spans="1:67" ht="16.5" x14ac:dyDescent="0.3">
      <c r="A68" s="1"/>
      <c r="B68" s="31"/>
      <c r="C68" s="32" t="s">
        <v>119</v>
      </c>
      <c r="D68" s="33" t="s">
        <v>120</v>
      </c>
      <c r="E68" s="34">
        <v>19.023833584139673</v>
      </c>
      <c r="F68" s="35">
        <v>2078.4948276278933</v>
      </c>
      <c r="G68" s="117">
        <v>7.3379353880031291</v>
      </c>
      <c r="H68" s="118"/>
      <c r="I68" s="35">
        <v>1447.1553517789116</v>
      </c>
      <c r="J68" s="36">
        <v>10.115830115830116</v>
      </c>
      <c r="K68" s="36">
        <v>0.1066</v>
      </c>
      <c r="L68" s="119">
        <v>414.00941731411393</v>
      </c>
      <c r="M68" s="120"/>
      <c r="N68" s="121"/>
      <c r="O68" s="120">
        <v>228.49606828560957</v>
      </c>
      <c r="P68" s="120"/>
      <c r="Q68" s="121"/>
      <c r="R68" s="30"/>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row>
    <row r="69" spans="1:67" ht="16.5" x14ac:dyDescent="0.3">
      <c r="A69" s="1"/>
      <c r="B69" s="31"/>
      <c r="C69" s="32" t="s">
        <v>121</v>
      </c>
      <c r="D69" s="33" t="s">
        <v>47</v>
      </c>
      <c r="E69" s="34">
        <v>30.687251338951249</v>
      </c>
      <c r="F69" s="35">
        <v>977.03188640266171</v>
      </c>
      <c r="G69" s="117">
        <v>12.008444008813267</v>
      </c>
      <c r="H69" s="118"/>
      <c r="I69" s="35">
        <v>652.40308058871358</v>
      </c>
      <c r="J69" s="36">
        <v>10.868725868725868</v>
      </c>
      <c r="K69" s="36">
        <v>0.17989999999999998</v>
      </c>
      <c r="L69" s="119">
        <v>509.29935883159078</v>
      </c>
      <c r="M69" s="120"/>
      <c r="N69" s="121"/>
      <c r="O69" s="120">
        <v>247.88380023964447</v>
      </c>
      <c r="P69" s="120"/>
      <c r="Q69" s="121"/>
      <c r="R69" s="30"/>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row>
    <row r="70" spans="1:67" ht="16.5" x14ac:dyDescent="0.3">
      <c r="A70" s="1"/>
      <c r="B70" s="31"/>
      <c r="C70" s="32" t="s">
        <v>122</v>
      </c>
      <c r="D70" s="33" t="s">
        <v>107</v>
      </c>
      <c r="E70" s="34">
        <v>22.500456737200516</v>
      </c>
      <c r="F70" s="35">
        <v>1816.0995283229051</v>
      </c>
      <c r="G70" s="117">
        <v>8.294389038870289</v>
      </c>
      <c r="H70" s="118"/>
      <c r="I70" s="35">
        <v>1246.148944362802</v>
      </c>
      <c r="J70" s="36">
        <v>12.297297297297296</v>
      </c>
      <c r="K70" s="36">
        <v>9.35E-2</v>
      </c>
      <c r="L70" s="119">
        <v>446.50011172052223</v>
      </c>
      <c r="M70" s="120"/>
      <c r="N70" s="121"/>
      <c r="O70" s="120">
        <v>218.5134942083539</v>
      </c>
      <c r="P70" s="120"/>
      <c r="Q70" s="121"/>
      <c r="R70" s="30"/>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row>
    <row r="71" spans="1:67" ht="16.5" x14ac:dyDescent="0.3">
      <c r="A71" s="1"/>
      <c r="B71" s="31"/>
      <c r="C71" s="32" t="s">
        <v>123</v>
      </c>
      <c r="D71" s="33" t="s">
        <v>124</v>
      </c>
      <c r="E71" s="34">
        <v>18.698045276805189</v>
      </c>
      <c r="F71" s="35">
        <v>1481.9979439307124</v>
      </c>
      <c r="G71" s="117">
        <v>6.7934440350081804</v>
      </c>
      <c r="H71" s="118"/>
      <c r="I71" s="35">
        <v>1050.4682318183297</v>
      </c>
      <c r="J71" s="36">
        <v>12.345559845559844</v>
      </c>
      <c r="K71" s="36">
        <v>0.1048</v>
      </c>
      <c r="L71" s="119">
        <v>386.15122148372473</v>
      </c>
      <c r="M71" s="120"/>
      <c r="N71" s="121"/>
      <c r="O71" s="120">
        <v>193.95794058621601</v>
      </c>
      <c r="P71" s="120"/>
      <c r="Q71" s="121"/>
      <c r="R71" s="30"/>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row>
    <row r="72" spans="1:67" ht="16.5" x14ac:dyDescent="0.3">
      <c r="A72" s="1"/>
      <c r="B72" s="31"/>
      <c r="C72" s="32" t="s">
        <v>125</v>
      </c>
      <c r="D72" s="33" t="s">
        <v>77</v>
      </c>
      <c r="E72" s="34">
        <v>25.128812266537416</v>
      </c>
      <c r="F72" s="35">
        <v>1601.3289953399208</v>
      </c>
      <c r="G72" s="117">
        <v>9.5545272959419414</v>
      </c>
      <c r="H72" s="118"/>
      <c r="I72" s="35">
        <v>1090.0253726862386</v>
      </c>
      <c r="J72" s="36">
        <v>12.750965250965251</v>
      </c>
      <c r="K72" s="36">
        <v>0.113</v>
      </c>
      <c r="L72" s="119">
        <v>501.36678848205895</v>
      </c>
      <c r="M72" s="120"/>
      <c r="N72" s="121"/>
      <c r="O72" s="120">
        <v>245.00231265349964</v>
      </c>
      <c r="P72" s="120"/>
      <c r="Q72" s="121"/>
      <c r="R72" s="30"/>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row>
    <row r="73" spans="1:67" ht="16.5" x14ac:dyDescent="0.3">
      <c r="A73" s="1"/>
      <c r="B73" s="31"/>
      <c r="C73" s="32" t="s">
        <v>126</v>
      </c>
      <c r="D73" s="33" t="s">
        <v>124</v>
      </c>
      <c r="E73" s="34">
        <v>25.154209633636121</v>
      </c>
      <c r="F73" s="35">
        <v>1822.115204357664</v>
      </c>
      <c r="G73" s="117">
        <v>9.3032523770934006</v>
      </c>
      <c r="H73" s="118"/>
      <c r="I73" s="35">
        <v>1264.7269718918512</v>
      </c>
      <c r="J73" s="36">
        <v>12.345559845559844</v>
      </c>
      <c r="K73" s="36">
        <v>0.1048</v>
      </c>
      <c r="L73" s="119">
        <v>501.50047381649586</v>
      </c>
      <c r="M73" s="120"/>
      <c r="N73" s="121"/>
      <c r="O73" s="120">
        <v>247.39724563401947</v>
      </c>
      <c r="P73" s="120"/>
      <c r="Q73" s="121"/>
      <c r="R73" s="30"/>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row>
    <row r="74" spans="1:67" ht="16.5" x14ac:dyDescent="0.3">
      <c r="A74" s="1"/>
      <c r="B74" s="31"/>
      <c r="C74" s="32" t="s">
        <v>127</v>
      </c>
      <c r="D74" s="33" t="s">
        <v>120</v>
      </c>
      <c r="E74" s="34">
        <v>19.523708260672805</v>
      </c>
      <c r="F74" s="35">
        <v>2012.1684118723306</v>
      </c>
      <c r="G74" s="117">
        <v>7.3792007147301186</v>
      </c>
      <c r="H74" s="118"/>
      <c r="I74" s="35">
        <v>1388.0628420604962</v>
      </c>
      <c r="J74" s="36">
        <v>10.115830115830116</v>
      </c>
      <c r="K74" s="36">
        <v>0.1066</v>
      </c>
      <c r="L74" s="119">
        <v>411.9956687015856</v>
      </c>
      <c r="M74" s="120"/>
      <c r="N74" s="121"/>
      <c r="O74" s="120">
        <v>222.61423978447095</v>
      </c>
      <c r="P74" s="120"/>
      <c r="Q74" s="121"/>
      <c r="R74" s="30"/>
      <c r="S74" s="38"/>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row>
    <row r="75" spans="1:67" ht="16.5" x14ac:dyDescent="0.3">
      <c r="A75" s="1"/>
      <c r="B75" s="31"/>
      <c r="C75" s="32" t="s">
        <v>128</v>
      </c>
      <c r="D75" s="33" t="s">
        <v>129</v>
      </c>
      <c r="E75" s="34">
        <v>12.404223686218877</v>
      </c>
      <c r="F75" s="35">
        <v>2473.8826994101314</v>
      </c>
      <c r="G75" s="117">
        <v>3.8478204902572579</v>
      </c>
      <c r="H75" s="118"/>
      <c r="I75" s="35">
        <v>1760.0717010562337</v>
      </c>
      <c r="J75" s="36">
        <v>17.200772200772199</v>
      </c>
      <c r="K75" s="36">
        <v>0.12619999999999998</v>
      </c>
      <c r="L75" s="119">
        <v>525.5662226196323</v>
      </c>
      <c r="M75" s="120"/>
      <c r="N75" s="121"/>
      <c r="O75" s="120">
        <v>288.30653239567533</v>
      </c>
      <c r="P75" s="120"/>
      <c r="Q75" s="121"/>
      <c r="R75" s="30"/>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row>
    <row r="76" spans="1:67" ht="16.5" x14ac:dyDescent="0.3">
      <c r="A76" s="1"/>
      <c r="B76" s="39"/>
      <c r="C76" s="32" t="s">
        <v>130</v>
      </c>
      <c r="D76" s="33" t="s">
        <v>131</v>
      </c>
      <c r="E76" s="34">
        <v>11.635994883069273</v>
      </c>
      <c r="F76" s="35">
        <v>2083.7526178618723</v>
      </c>
      <c r="G76" s="117">
        <v>3.3992401494646947</v>
      </c>
      <c r="H76" s="118"/>
      <c r="I76" s="35">
        <v>1503.8136713833082</v>
      </c>
      <c r="J76" s="36">
        <v>12.036679536679538</v>
      </c>
      <c r="K76" s="36">
        <v>0.1353</v>
      </c>
      <c r="L76" s="119">
        <v>421.99047069465905</v>
      </c>
      <c r="M76" s="120"/>
      <c r="N76" s="121"/>
      <c r="O76" s="120">
        <v>244.3815540854828</v>
      </c>
      <c r="P76" s="120"/>
      <c r="Q76" s="121"/>
      <c r="R76" s="30"/>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row>
    <row r="77" spans="1:67" ht="15.75" x14ac:dyDescent="0.25">
      <c r="A77" s="38"/>
      <c r="B77" s="39"/>
      <c r="C77" s="32" t="s">
        <v>132</v>
      </c>
      <c r="D77" s="33" t="s">
        <v>133</v>
      </c>
      <c r="E77" s="34">
        <v>17.268783724594233</v>
      </c>
      <c r="F77" s="35">
        <v>2132.9671222611942</v>
      </c>
      <c r="G77" s="117">
        <v>5.8349420293365819</v>
      </c>
      <c r="H77" s="118"/>
      <c r="I77" s="35">
        <v>1566.3072524614383</v>
      </c>
      <c r="J77" s="36">
        <v>17.027027027027028</v>
      </c>
      <c r="K77" s="36">
        <v>0.14180000000000001</v>
      </c>
      <c r="L77" s="119">
        <v>596.49078513918789</v>
      </c>
      <c r="M77" s="120"/>
      <c r="N77" s="121"/>
      <c r="O77" s="120">
        <v>321.45408403368191</v>
      </c>
      <c r="P77" s="120"/>
      <c r="Q77" s="121"/>
      <c r="R77" s="40"/>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row>
    <row r="78" spans="1:67" ht="15.75" x14ac:dyDescent="0.25">
      <c r="A78" s="1"/>
      <c r="B78" s="39"/>
      <c r="C78" s="32" t="s">
        <v>134</v>
      </c>
      <c r="D78" s="33" t="s">
        <v>135</v>
      </c>
      <c r="E78" s="34">
        <v>13.716612757753456</v>
      </c>
      <c r="F78" s="35">
        <v>1206.1239355650434</v>
      </c>
      <c r="G78" s="117">
        <v>3.571444639194965</v>
      </c>
      <c r="H78" s="118"/>
      <c r="I78" s="35">
        <v>895.10888008652853</v>
      </c>
      <c r="J78" s="36">
        <v>15.772200772200772</v>
      </c>
      <c r="K78" s="36">
        <v>0.26450000000000001</v>
      </c>
      <c r="L78" s="119">
        <v>535.36095128677198</v>
      </c>
      <c r="M78" s="120"/>
      <c r="N78" s="121"/>
      <c r="O78" s="120">
        <v>293.08584067906992</v>
      </c>
      <c r="P78" s="120"/>
      <c r="Q78" s="121"/>
      <c r="R78" s="4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row>
    <row r="79" spans="1:67" ht="15.75" x14ac:dyDescent="0.25">
      <c r="A79" s="1"/>
      <c r="B79" s="39"/>
      <c r="C79" s="32" t="s">
        <v>136</v>
      </c>
      <c r="D79" s="33" t="s">
        <v>137</v>
      </c>
      <c r="E79" s="34">
        <v>12.072508776808553</v>
      </c>
      <c r="F79" s="35">
        <v>2220.5462125466875</v>
      </c>
      <c r="G79" s="117">
        <v>4.0966741374079181</v>
      </c>
      <c r="H79" s="118"/>
      <c r="I79" s="35">
        <v>1263.5587855128865</v>
      </c>
      <c r="J79" s="36">
        <v>12.162162162162161</v>
      </c>
      <c r="K79" s="36">
        <v>0.16920000000000002</v>
      </c>
      <c r="L79" s="119">
        <v>522.54422861057117</v>
      </c>
      <c r="M79" s="120"/>
      <c r="N79" s="121"/>
      <c r="O79" s="120">
        <v>263.61856169347129</v>
      </c>
      <c r="P79" s="120"/>
      <c r="Q79" s="121"/>
      <c r="R79" s="4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row>
    <row r="80" spans="1:67" ht="15.75" x14ac:dyDescent="0.25">
      <c r="A80" s="1"/>
      <c r="B80" s="39"/>
      <c r="C80" s="32" t="s">
        <v>138</v>
      </c>
      <c r="D80" s="33" t="s">
        <v>139</v>
      </c>
      <c r="E80" s="34">
        <v>16.884895955447508</v>
      </c>
      <c r="F80" s="35">
        <v>1659.8619227495874</v>
      </c>
      <c r="G80" s="117">
        <v>5.7118380264625586</v>
      </c>
      <c r="H80" s="118"/>
      <c r="I80" s="35">
        <v>1177.2969186423095</v>
      </c>
      <c r="J80" s="36">
        <v>16.12934362934363</v>
      </c>
      <c r="K80" s="36">
        <v>0.15869999999999998</v>
      </c>
      <c r="L80" s="119">
        <v>535.76237615148671</v>
      </c>
      <c r="M80" s="120"/>
      <c r="N80" s="121"/>
      <c r="O80" s="120">
        <v>278.96521927250109</v>
      </c>
      <c r="P80" s="120"/>
      <c r="Q80" s="121"/>
      <c r="R80" s="4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row>
    <row r="81" spans="1:67" ht="15.75" x14ac:dyDescent="0.25">
      <c r="A81" s="1"/>
      <c r="B81" s="39"/>
      <c r="C81" s="32" t="s">
        <v>140</v>
      </c>
      <c r="D81" s="33" t="s">
        <v>83</v>
      </c>
      <c r="E81" s="34">
        <v>16.458892856340476</v>
      </c>
      <c r="F81" s="35">
        <v>1693.3245713252404</v>
      </c>
      <c r="G81" s="117">
        <v>6.2064560625238041</v>
      </c>
      <c r="H81" s="118"/>
      <c r="I81" s="35">
        <v>1205.892748741205</v>
      </c>
      <c r="J81" s="36">
        <v>11.727799227799228</v>
      </c>
      <c r="K81" s="36">
        <v>0.13089999999999999</v>
      </c>
      <c r="L81" s="119">
        <v>414.68277731749401</v>
      </c>
      <c r="M81" s="120"/>
      <c r="N81" s="121"/>
      <c r="O81" s="120">
        <v>230.63943142766021</v>
      </c>
      <c r="P81" s="120"/>
      <c r="Q81" s="121"/>
      <c r="R81" s="4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row>
    <row r="82" spans="1:67" ht="15.75" x14ac:dyDescent="0.25">
      <c r="A82" s="1"/>
      <c r="B82" s="39"/>
      <c r="C82" s="32" t="s">
        <v>141</v>
      </c>
      <c r="D82" s="33" t="s">
        <v>142</v>
      </c>
      <c r="E82" s="34">
        <v>10.809300473083065</v>
      </c>
      <c r="F82" s="35">
        <v>1986.0662856017573</v>
      </c>
      <c r="G82" s="117">
        <v>3.5979237731520732</v>
      </c>
      <c r="H82" s="118"/>
      <c r="I82" s="35">
        <v>1411.5996338898867</v>
      </c>
      <c r="J82" s="36">
        <v>12.915057915057915</v>
      </c>
      <c r="K82" s="36">
        <v>0.1211</v>
      </c>
      <c r="L82" s="119">
        <v>380.11536881750351</v>
      </c>
      <c r="M82" s="120"/>
      <c r="N82" s="121"/>
      <c r="O82" s="120">
        <v>217.412109568288</v>
      </c>
      <c r="P82" s="120"/>
      <c r="Q82" s="121"/>
      <c r="R82" s="4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row>
    <row r="83" spans="1:67" ht="15.75" x14ac:dyDescent="0.25">
      <c r="A83" s="1"/>
      <c r="B83" s="39"/>
      <c r="C83" s="32" t="s">
        <v>143</v>
      </c>
      <c r="D83" s="33" t="s">
        <v>144</v>
      </c>
      <c r="E83" s="34">
        <v>18.3128665088703</v>
      </c>
      <c r="F83" s="35">
        <v>1634.6398135996938</v>
      </c>
      <c r="G83" s="117">
        <v>5.7330840520629645</v>
      </c>
      <c r="H83" s="118"/>
      <c r="I83" s="35">
        <v>1165.7185886296802</v>
      </c>
      <c r="J83" s="36">
        <v>14.527027027027028</v>
      </c>
      <c r="K83" s="36">
        <v>0.1268</v>
      </c>
      <c r="L83" s="119">
        <v>473.30383508113812</v>
      </c>
      <c r="M83" s="120"/>
      <c r="N83" s="121"/>
      <c r="O83" s="120">
        <v>231.09778401077975</v>
      </c>
      <c r="P83" s="120"/>
      <c r="Q83" s="121"/>
      <c r="R83" s="4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row>
    <row r="84" spans="1:67" ht="15.75" x14ac:dyDescent="0.25">
      <c r="A84" s="1"/>
      <c r="B84" s="39"/>
      <c r="C84" s="32" t="s">
        <v>145</v>
      </c>
      <c r="D84" s="33" t="s">
        <v>146</v>
      </c>
      <c r="E84" s="34">
        <v>16.140718322779463</v>
      </c>
      <c r="F84" s="35">
        <v>1653.7966845362889</v>
      </c>
      <c r="G84" s="117">
        <v>5.9500108254461166</v>
      </c>
      <c r="H84" s="118"/>
      <c r="I84" s="35">
        <v>1153.8003324284164</v>
      </c>
      <c r="J84" s="36">
        <v>12.277992277992277</v>
      </c>
      <c r="K84" s="36">
        <v>0.15429999999999999</v>
      </c>
      <c r="L84" s="119">
        <v>453.35644335228409</v>
      </c>
      <c r="M84" s="120"/>
      <c r="N84" s="121"/>
      <c r="O84" s="120">
        <v>251.08557826250251</v>
      </c>
      <c r="P84" s="120"/>
      <c r="Q84" s="121"/>
      <c r="R84" s="4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row>
    <row r="85" spans="1:67" ht="15.75" x14ac:dyDescent="0.25">
      <c r="A85" s="1"/>
      <c r="B85" s="39"/>
      <c r="C85" s="32" t="s">
        <v>147</v>
      </c>
      <c r="D85" s="33" t="s">
        <v>45</v>
      </c>
      <c r="E85" s="34">
        <v>15.282415595770033</v>
      </c>
      <c r="F85" s="35">
        <v>2513.5843570047668</v>
      </c>
      <c r="G85" s="117">
        <v>5.1451672173073923</v>
      </c>
      <c r="H85" s="118"/>
      <c r="I85" s="35">
        <v>1362.6270822674612</v>
      </c>
      <c r="J85" s="36">
        <v>14.14092664092664</v>
      </c>
      <c r="K85" s="36">
        <v>0.17989999999999998</v>
      </c>
      <c r="L85" s="119">
        <v>668.30134366109473</v>
      </c>
      <c r="M85" s="120"/>
      <c r="N85" s="121"/>
      <c r="O85" s="120">
        <v>317.89404427516075</v>
      </c>
      <c r="P85" s="120"/>
      <c r="Q85" s="121"/>
      <c r="R85" s="4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row>
    <row r="86" spans="1:67" ht="15.75" x14ac:dyDescent="0.25">
      <c r="A86" s="1"/>
      <c r="B86" s="39"/>
      <c r="C86" s="32" t="s">
        <v>148</v>
      </c>
      <c r="D86" s="33" t="s">
        <v>146</v>
      </c>
      <c r="E86" s="34">
        <v>20.257881598655459</v>
      </c>
      <c r="F86" s="35">
        <v>1633.5353834939285</v>
      </c>
      <c r="G86" s="117">
        <v>6.9856342681196324</v>
      </c>
      <c r="H86" s="118"/>
      <c r="I86" s="35">
        <v>1156.4354752587517</v>
      </c>
      <c r="J86" s="36">
        <v>12.277992277992277</v>
      </c>
      <c r="K86" s="36">
        <v>0.15429999999999999</v>
      </c>
      <c r="L86" s="119">
        <v>500.78062350988671</v>
      </c>
      <c r="M86" s="120"/>
      <c r="N86" s="121"/>
      <c r="O86" s="120">
        <v>264.20755743327646</v>
      </c>
      <c r="P86" s="120"/>
      <c r="Q86" s="121"/>
      <c r="R86" s="4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row>
    <row r="87" spans="1:67" ht="15.75" x14ac:dyDescent="0.25">
      <c r="A87" s="1"/>
      <c r="B87" s="39"/>
      <c r="C87" s="32" t="s">
        <v>149</v>
      </c>
      <c r="D87" s="33" t="s">
        <v>96</v>
      </c>
      <c r="E87" s="34">
        <v>18.897251998420966</v>
      </c>
      <c r="F87" s="35">
        <v>1637.6734312488079</v>
      </c>
      <c r="G87" s="117">
        <v>6.5815530672776577</v>
      </c>
      <c r="H87" s="118"/>
      <c r="I87" s="35">
        <v>1126.2792915227406</v>
      </c>
      <c r="J87" s="36">
        <v>13.735521235521235</v>
      </c>
      <c r="K87" s="36">
        <v>0.10730000000000001</v>
      </c>
      <c r="L87" s="119">
        <v>435.28596529030438</v>
      </c>
      <c r="M87" s="120"/>
      <c r="N87" s="121"/>
      <c r="O87" s="120">
        <v>211.25082989869225</v>
      </c>
      <c r="P87" s="120"/>
      <c r="Q87" s="121"/>
      <c r="R87" s="4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row>
    <row r="88" spans="1:67" ht="15.75" x14ac:dyDescent="0.25">
      <c r="A88" s="1"/>
      <c r="B88" s="39"/>
      <c r="C88" s="32" t="s">
        <v>150</v>
      </c>
      <c r="D88" s="33" t="s">
        <v>144</v>
      </c>
      <c r="E88" s="34">
        <v>16.538397599756625</v>
      </c>
      <c r="F88" s="35">
        <v>1681.8791697800377</v>
      </c>
      <c r="G88" s="117">
        <v>5.2288726900274902</v>
      </c>
      <c r="H88" s="118"/>
      <c r="I88" s="35">
        <v>1210.7423530375247</v>
      </c>
      <c r="J88" s="36">
        <v>14.527027027027028</v>
      </c>
      <c r="K88" s="36">
        <v>0.1268</v>
      </c>
      <c r="L88" s="119">
        <v>453.51602764349218</v>
      </c>
      <c r="M88" s="120"/>
      <c r="N88" s="121"/>
      <c r="O88" s="120">
        <v>229.48210525407097</v>
      </c>
      <c r="P88" s="120"/>
      <c r="Q88" s="121"/>
      <c r="R88" s="4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row>
    <row r="89" spans="1:67" ht="15.75" x14ac:dyDescent="0.25">
      <c r="A89" s="1"/>
      <c r="B89" s="39"/>
      <c r="C89" s="32" t="s">
        <v>151</v>
      </c>
      <c r="D89" s="33" t="s">
        <v>144</v>
      </c>
      <c r="E89" s="34">
        <v>14.65012187277625</v>
      </c>
      <c r="F89" s="35">
        <v>1764.3763202499276</v>
      </c>
      <c r="G89" s="117">
        <v>4.2217801839903748</v>
      </c>
      <c r="H89" s="118"/>
      <c r="I89" s="35">
        <v>1257.5971645769548</v>
      </c>
      <c r="J89" s="36">
        <v>14.527027027027028</v>
      </c>
      <c r="K89" s="36">
        <v>0.1268</v>
      </c>
      <c r="L89" s="119">
        <v>436.54563380275124</v>
      </c>
      <c r="M89" s="120"/>
      <c r="N89" s="121"/>
      <c r="O89" s="120">
        <v>220.79323530335319</v>
      </c>
      <c r="P89" s="120"/>
      <c r="Q89" s="121"/>
      <c r="R89" s="4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row>
    <row r="90" spans="1:67" ht="15.75" x14ac:dyDescent="0.25">
      <c r="A90" s="1"/>
      <c r="B90" s="39"/>
      <c r="C90" s="32" t="s">
        <v>152</v>
      </c>
      <c r="D90" s="33" t="s">
        <v>43</v>
      </c>
      <c r="E90" s="34">
        <v>12.15232893448151</v>
      </c>
      <c r="F90" s="35">
        <v>2018.5490741157721</v>
      </c>
      <c r="G90" s="117">
        <v>3.212363935961104</v>
      </c>
      <c r="H90" s="118"/>
      <c r="I90" s="35">
        <v>1062.8022020188855</v>
      </c>
      <c r="J90" s="36">
        <v>15.79150579150579</v>
      </c>
      <c r="K90" s="36">
        <v>0.23569999999999999</v>
      </c>
      <c r="L90" s="119">
        <v>667.6755895182356</v>
      </c>
      <c r="M90" s="120"/>
      <c r="N90" s="121"/>
      <c r="O90" s="120">
        <v>301.23054271500541</v>
      </c>
      <c r="P90" s="120"/>
      <c r="Q90" s="121"/>
      <c r="R90" s="4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row>
    <row r="91" spans="1:67" ht="15.75" x14ac:dyDescent="0.25">
      <c r="A91" s="1"/>
      <c r="B91" s="39"/>
      <c r="C91" s="32" t="s">
        <v>153</v>
      </c>
      <c r="D91" s="33" t="s">
        <v>137</v>
      </c>
      <c r="E91" s="34">
        <v>12.150929144499921</v>
      </c>
      <c r="F91" s="35">
        <v>2090.7922297991136</v>
      </c>
      <c r="G91" s="117">
        <v>3.5174962460046255</v>
      </c>
      <c r="H91" s="118"/>
      <c r="I91" s="35">
        <v>1124.8188061598803</v>
      </c>
      <c r="J91" s="36">
        <v>12.162162162162161</v>
      </c>
      <c r="K91" s="36">
        <v>0.16920000000000002</v>
      </c>
      <c r="L91" s="119">
        <v>501.54361595836042</v>
      </c>
      <c r="M91" s="120"/>
      <c r="N91" s="121"/>
      <c r="O91" s="120">
        <v>233.09970175095668</v>
      </c>
      <c r="P91" s="120"/>
      <c r="Q91" s="121"/>
      <c r="R91" s="4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row>
    <row r="92" spans="1:67" ht="15.75" x14ac:dyDescent="0.25">
      <c r="A92" s="1"/>
      <c r="B92" s="39"/>
      <c r="C92" s="32" t="s">
        <v>154</v>
      </c>
      <c r="D92" s="33" t="s">
        <v>45</v>
      </c>
      <c r="E92" s="34">
        <v>11.84762817158413</v>
      </c>
      <c r="F92" s="35">
        <v>2139.4830838906801</v>
      </c>
      <c r="G92" s="117">
        <v>3.5789336635697482</v>
      </c>
      <c r="H92" s="118"/>
      <c r="I92" s="35">
        <v>1174.2716401665873</v>
      </c>
      <c r="J92" s="36">
        <v>14.14092664092664</v>
      </c>
      <c r="K92" s="36">
        <v>0.17989999999999998</v>
      </c>
      <c r="L92" s="119">
        <v>552.42944763528033</v>
      </c>
      <c r="M92" s="120"/>
      <c r="N92" s="121"/>
      <c r="O92" s="120">
        <v>261.86090645525167</v>
      </c>
      <c r="P92" s="120"/>
      <c r="Q92" s="121"/>
      <c r="R92" s="4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row>
    <row r="93" spans="1:67" ht="15.75" x14ac:dyDescent="0.25">
      <c r="A93" s="1"/>
      <c r="B93" s="39"/>
      <c r="C93" s="32" t="s">
        <v>155</v>
      </c>
      <c r="D93" s="33" t="s">
        <v>156</v>
      </c>
      <c r="E93" s="34">
        <v>13.765786105387681</v>
      </c>
      <c r="F93" s="35">
        <v>1834.3846822287944</v>
      </c>
      <c r="G93" s="117">
        <v>4.4967985817816887</v>
      </c>
      <c r="H93" s="118"/>
      <c r="I93" s="35">
        <v>1300.7846334046517</v>
      </c>
      <c r="J93" s="36">
        <v>16.061776061776062</v>
      </c>
      <c r="K93" s="36">
        <v>0.14029999999999998</v>
      </c>
      <c r="L93" s="119">
        <v>478.46714465574519</v>
      </c>
      <c r="M93" s="120"/>
      <c r="N93" s="121"/>
      <c r="O93" s="120">
        <v>254.72665588216228</v>
      </c>
      <c r="P93" s="120"/>
      <c r="Q93" s="121"/>
      <c r="R93" s="4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row>
    <row r="94" spans="1:67" ht="15.75" x14ac:dyDescent="0.25">
      <c r="A94" s="1"/>
      <c r="B94" s="39"/>
      <c r="C94" s="32" t="s">
        <v>157</v>
      </c>
      <c r="D94" s="33" t="s">
        <v>96</v>
      </c>
      <c r="E94" s="34">
        <v>16.287716546169253</v>
      </c>
      <c r="F94" s="35">
        <v>1643.8657037025941</v>
      </c>
      <c r="G94" s="117">
        <v>5.69932475667561</v>
      </c>
      <c r="H94" s="118"/>
      <c r="I94" s="35">
        <v>1141.7745298633097</v>
      </c>
      <c r="J94" s="36">
        <v>13.735521235521235</v>
      </c>
      <c r="K94" s="36">
        <v>0.10730000000000001</v>
      </c>
      <c r="L94" s="119">
        <v>400.10706650534672</v>
      </c>
      <c r="M94" s="120"/>
      <c r="N94" s="121"/>
      <c r="O94" s="120">
        <v>200.79560327778287</v>
      </c>
      <c r="P94" s="120"/>
      <c r="Q94" s="121"/>
      <c r="R94" s="4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row>
    <row r="95" spans="1:67" ht="15.75" x14ac:dyDescent="0.25">
      <c r="A95" s="1"/>
      <c r="B95" s="39"/>
      <c r="C95" s="32" t="s">
        <v>158</v>
      </c>
      <c r="D95" s="33" t="s">
        <v>96</v>
      </c>
      <c r="E95" s="34">
        <v>16.927698981235608</v>
      </c>
      <c r="F95" s="35">
        <v>1623.1396411217854</v>
      </c>
      <c r="G95" s="117">
        <v>6.0261868182122695</v>
      </c>
      <c r="H95" s="118"/>
      <c r="I95" s="35">
        <v>1118.0540422758238</v>
      </c>
      <c r="J95" s="36">
        <v>13.735521235521235</v>
      </c>
      <c r="K95" s="36">
        <v>0.10730000000000001</v>
      </c>
      <c r="L95" s="119">
        <v>406.67365231764046</v>
      </c>
      <c r="M95" s="120"/>
      <c r="N95" s="121"/>
      <c r="O95" s="120">
        <v>202.74001574696865</v>
      </c>
      <c r="P95" s="120"/>
      <c r="Q95" s="121"/>
      <c r="R95" s="4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row>
    <row r="96" spans="1:67" ht="15.75" x14ac:dyDescent="0.25">
      <c r="A96" s="1"/>
      <c r="B96" s="39"/>
      <c r="C96" s="32" t="s">
        <v>159</v>
      </c>
      <c r="D96" s="33" t="s">
        <v>156</v>
      </c>
      <c r="E96" s="34">
        <v>16.744160932951594</v>
      </c>
      <c r="F96" s="35">
        <v>1662.9405881292116</v>
      </c>
      <c r="G96" s="117">
        <v>5.6693983298294146</v>
      </c>
      <c r="H96" s="118"/>
      <c r="I96" s="35">
        <v>1177.7737191626663</v>
      </c>
      <c r="J96" s="36">
        <v>16.061776061776062</v>
      </c>
      <c r="K96" s="36">
        <v>0.14029999999999998</v>
      </c>
      <c r="L96" s="119">
        <v>502.25152776193625</v>
      </c>
      <c r="M96" s="120"/>
      <c r="N96" s="121"/>
      <c r="O96" s="120">
        <v>256.30225917724931</v>
      </c>
      <c r="P96" s="120"/>
      <c r="Q96" s="121"/>
      <c r="R96" s="4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row>
    <row r="97" spans="1:67" ht="15.75" x14ac:dyDescent="0.25">
      <c r="A97" s="1"/>
      <c r="B97" s="39"/>
      <c r="C97" s="32" t="s">
        <v>160</v>
      </c>
      <c r="D97" s="33" t="s">
        <v>86</v>
      </c>
      <c r="E97" s="34">
        <v>17.207303292818885</v>
      </c>
      <c r="F97" s="35">
        <v>1673.0239869736754</v>
      </c>
      <c r="G97" s="117">
        <v>6.0840519087662415</v>
      </c>
      <c r="H97" s="118"/>
      <c r="I97" s="35">
        <v>1154.2554000702485</v>
      </c>
      <c r="J97" s="36">
        <v>14.855212355212355</v>
      </c>
      <c r="K97" s="36">
        <v>0.12970000000000001</v>
      </c>
      <c r="L97" s="119">
        <v>472.60935558585504</v>
      </c>
      <c r="M97" s="120"/>
      <c r="N97" s="121"/>
      <c r="O97" s="120">
        <v>240.0868084739688</v>
      </c>
      <c r="P97" s="120"/>
      <c r="Q97" s="121"/>
      <c r="R97" s="4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row>
    <row r="98" spans="1:67" ht="15.75" x14ac:dyDescent="0.25">
      <c r="A98" s="1"/>
      <c r="B98" s="39"/>
      <c r="C98" s="32" t="s">
        <v>161</v>
      </c>
      <c r="D98" s="33" t="s">
        <v>72</v>
      </c>
      <c r="E98" s="34">
        <v>19.188179876858857</v>
      </c>
      <c r="F98" s="35">
        <v>1913.3935047413565</v>
      </c>
      <c r="G98" s="117">
        <v>6.8829001707994193</v>
      </c>
      <c r="H98" s="118"/>
      <c r="I98" s="35">
        <v>1367.1336344004767</v>
      </c>
      <c r="J98" s="36">
        <v>12.297297297297296</v>
      </c>
      <c r="K98" s="36">
        <v>0.14199999999999999</v>
      </c>
      <c r="L98" s="119">
        <v>507.66463021302337</v>
      </c>
      <c r="M98" s="120"/>
      <c r="N98" s="121"/>
      <c r="O98" s="120">
        <v>278.77404575280644</v>
      </c>
      <c r="P98" s="120"/>
      <c r="Q98" s="121"/>
      <c r="R98" s="4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row>
    <row r="99" spans="1:67" ht="15.75" x14ac:dyDescent="0.25">
      <c r="A99" s="1"/>
      <c r="B99" s="39"/>
      <c r="C99" s="32" t="s">
        <v>162</v>
      </c>
      <c r="D99" s="33" t="s">
        <v>86</v>
      </c>
      <c r="E99" s="34">
        <v>18.033896004031433</v>
      </c>
      <c r="F99" s="35">
        <v>1812.6892519280473</v>
      </c>
      <c r="G99" s="117">
        <v>6.4275521311444734</v>
      </c>
      <c r="H99" s="118"/>
      <c r="I99" s="35">
        <v>1233.5866931463427</v>
      </c>
      <c r="J99" s="36">
        <v>14.855212355212355</v>
      </c>
      <c r="K99" s="36">
        <v>0.12970000000000001</v>
      </c>
      <c r="L99" s="119">
        <v>503.00315070677021</v>
      </c>
      <c r="M99" s="120"/>
      <c r="N99" s="121"/>
      <c r="O99" s="120">
        <v>255.47884593342954</v>
      </c>
      <c r="P99" s="120"/>
      <c r="Q99" s="121"/>
      <c r="R99" s="4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row>
    <row r="100" spans="1:67" ht="15.75" x14ac:dyDescent="0.25">
      <c r="A100" s="1"/>
      <c r="B100" s="39"/>
      <c r="C100" s="32" t="s">
        <v>163</v>
      </c>
      <c r="D100" s="33" t="s">
        <v>164</v>
      </c>
      <c r="E100" s="34">
        <v>18.91625710720637</v>
      </c>
      <c r="F100" s="35">
        <v>1589.5011040998659</v>
      </c>
      <c r="G100" s="117">
        <v>6.4527423518900076</v>
      </c>
      <c r="H100" s="118"/>
      <c r="I100" s="35">
        <v>1133.7608527024015</v>
      </c>
      <c r="J100" s="36">
        <v>14.478764478764479</v>
      </c>
      <c r="K100" s="36">
        <v>0.14180000000000001</v>
      </c>
      <c r="L100" s="119">
        <v>499.2752880363567</v>
      </c>
      <c r="M100" s="120"/>
      <c r="N100" s="121"/>
      <c r="O100" s="120">
        <v>254.19502566836474</v>
      </c>
      <c r="P100" s="120"/>
      <c r="Q100" s="121"/>
      <c r="R100" s="4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row>
    <row r="101" spans="1:67" ht="15.75" x14ac:dyDescent="0.25">
      <c r="A101" s="1"/>
      <c r="B101" s="49"/>
      <c r="C101" s="32" t="s">
        <v>165</v>
      </c>
      <c r="D101" s="33" t="s">
        <v>166</v>
      </c>
      <c r="E101" s="34">
        <v>8.2564247348790438</v>
      </c>
      <c r="F101" s="35">
        <v>2431.6807207596871</v>
      </c>
      <c r="G101" s="117">
        <v>0.69707579633546746</v>
      </c>
      <c r="H101" s="118"/>
      <c r="I101" s="35">
        <v>1849.9109113164338</v>
      </c>
      <c r="J101" s="36">
        <v>18.725868725868725</v>
      </c>
      <c r="K101" s="36">
        <v>0.12869999999999998</v>
      </c>
      <c r="L101" s="119">
        <v>467.56603449213219</v>
      </c>
      <c r="M101" s="120"/>
      <c r="N101" s="121"/>
      <c r="O101" s="120">
        <v>251.13688414058336</v>
      </c>
      <c r="P101" s="120"/>
      <c r="Q101" s="121"/>
      <c r="R101" s="4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row>
    <row r="102" spans="1:67" ht="15.75" x14ac:dyDescent="0.25">
      <c r="A102" s="1"/>
      <c r="B102" s="49"/>
      <c r="C102" s="32" t="s">
        <v>167</v>
      </c>
      <c r="D102" s="33" t="s">
        <v>168</v>
      </c>
      <c r="E102" s="34">
        <v>6.0285760946422799</v>
      </c>
      <c r="F102" s="35">
        <v>2452.4179621550229</v>
      </c>
      <c r="G102" s="117">
        <v>-6.4758407014665681E-3</v>
      </c>
      <c r="H102" s="118"/>
      <c r="I102" s="35">
        <v>1857.2206620808968</v>
      </c>
      <c r="J102" s="36">
        <v>16.795366795366792</v>
      </c>
      <c r="K102" s="36">
        <v>0.14360000000000001</v>
      </c>
      <c r="L102" s="119">
        <v>453.41936612875827</v>
      </c>
      <c r="M102" s="120"/>
      <c r="N102" s="121"/>
      <c r="O102" s="120">
        <v>266.58812295492731</v>
      </c>
      <c r="P102" s="120"/>
      <c r="Q102" s="121"/>
      <c r="R102" s="4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row>
    <row r="103" spans="1:67" ht="15.75" x14ac:dyDescent="0.25">
      <c r="A103" s="1"/>
      <c r="B103" s="49"/>
      <c r="C103" s="32" t="s">
        <v>140</v>
      </c>
      <c r="D103" s="33" t="s">
        <v>169</v>
      </c>
      <c r="E103" s="34">
        <v>5.9822635466608576</v>
      </c>
      <c r="F103" s="35">
        <v>2622.6541665938771</v>
      </c>
      <c r="G103" s="117">
        <v>0.70753927897598112</v>
      </c>
      <c r="H103" s="118"/>
      <c r="I103" s="35">
        <v>1999.5140659988613</v>
      </c>
      <c r="J103" s="36">
        <v>16.293436293436294</v>
      </c>
      <c r="K103" s="36">
        <v>0.1399</v>
      </c>
      <c r="L103" s="119">
        <v>464.38094789454834</v>
      </c>
      <c r="M103" s="120"/>
      <c r="N103" s="121"/>
      <c r="O103" s="120">
        <v>291.26026400033965</v>
      </c>
      <c r="P103" s="120"/>
      <c r="Q103" s="121"/>
      <c r="R103" s="4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row>
    <row r="104" spans="1:67" ht="15.75" x14ac:dyDescent="0.25">
      <c r="A104" s="1"/>
      <c r="B104" s="49"/>
      <c r="C104" s="32" t="s">
        <v>170</v>
      </c>
      <c r="D104" s="33" t="s">
        <v>171</v>
      </c>
      <c r="E104" s="34">
        <v>8.0321235688577541</v>
      </c>
      <c r="F104" s="35">
        <v>2343.8606968926124</v>
      </c>
      <c r="G104" s="117">
        <v>0.75411712946606291</v>
      </c>
      <c r="H104" s="118"/>
      <c r="I104" s="35">
        <v>1773.144641431217</v>
      </c>
      <c r="J104" s="36">
        <v>16.679536679536682</v>
      </c>
      <c r="K104" s="36">
        <v>0.12670000000000001</v>
      </c>
      <c r="L104" s="119">
        <v>430.93924997762798</v>
      </c>
      <c r="M104" s="120"/>
      <c r="N104" s="121"/>
      <c r="O104" s="120">
        <v>237.23575039093132</v>
      </c>
      <c r="P104" s="120"/>
      <c r="Q104" s="121"/>
      <c r="R104" s="4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row>
    <row r="105" spans="1:67" ht="15.75" x14ac:dyDescent="0.25">
      <c r="A105" s="1"/>
      <c r="B105" s="49"/>
      <c r="C105" s="32" t="s">
        <v>172</v>
      </c>
      <c r="D105" s="33" t="s">
        <v>169</v>
      </c>
      <c r="E105" s="34">
        <v>6.991462904399067</v>
      </c>
      <c r="F105" s="35">
        <v>2537.2753739853415</v>
      </c>
      <c r="G105" s="117">
        <v>0.91382813831181797</v>
      </c>
      <c r="H105" s="118"/>
      <c r="I105" s="35">
        <v>1891.0459246410844</v>
      </c>
      <c r="J105" s="36">
        <v>16.293436293436294</v>
      </c>
      <c r="K105" s="36">
        <v>0.1399</v>
      </c>
      <c r="L105" s="119">
        <v>468.87978025129854</v>
      </c>
      <c r="M105" s="120"/>
      <c r="N105" s="121"/>
      <c r="O105" s="120">
        <v>279.44672541202078</v>
      </c>
      <c r="P105" s="120"/>
      <c r="Q105" s="121"/>
      <c r="R105" s="4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row>
    <row r="106" spans="1:67" ht="15.75" x14ac:dyDescent="0.25">
      <c r="A106" s="1"/>
      <c r="B106" s="49"/>
      <c r="C106" s="32" t="s">
        <v>173</v>
      </c>
      <c r="D106" s="33" t="s">
        <v>135</v>
      </c>
      <c r="E106" s="34">
        <v>6.3039500978278049</v>
      </c>
      <c r="F106" s="35">
        <v>3682.0838569980897</v>
      </c>
      <c r="G106" s="117">
        <v>1.2316272392843635</v>
      </c>
      <c r="H106" s="118"/>
      <c r="I106" s="35">
        <v>2817.5653102726951</v>
      </c>
      <c r="J106" s="36">
        <v>15.772200772200772</v>
      </c>
      <c r="K106" s="36">
        <v>0.26450000000000001</v>
      </c>
      <c r="L106" s="119">
        <v>1073.3383467768697</v>
      </c>
      <c r="M106" s="120"/>
      <c r="N106" s="121"/>
      <c r="O106" s="120">
        <v>764.6714966616322</v>
      </c>
      <c r="P106" s="120"/>
      <c r="Q106" s="121"/>
      <c r="R106" s="4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row>
    <row r="107" spans="1:67" ht="15.75" x14ac:dyDescent="0.25">
      <c r="A107" s="1"/>
      <c r="B107" s="49"/>
      <c r="C107" s="32" t="s">
        <v>174</v>
      </c>
      <c r="D107" s="33" t="s">
        <v>133</v>
      </c>
      <c r="E107" s="34">
        <v>7.1117395439501534</v>
      </c>
      <c r="F107" s="35">
        <v>3239.2250094612414</v>
      </c>
      <c r="G107" s="117">
        <v>1.276610259716652</v>
      </c>
      <c r="H107" s="118"/>
      <c r="I107" s="35">
        <v>2433.5927135670308</v>
      </c>
      <c r="J107" s="36">
        <v>17.027027027027028</v>
      </c>
      <c r="K107" s="36">
        <v>0.14180000000000001</v>
      </c>
      <c r="L107" s="119">
        <v>580.41388776562019</v>
      </c>
      <c r="M107" s="120"/>
      <c r="N107" s="121"/>
      <c r="O107" s="120">
        <v>366.82032417898046</v>
      </c>
      <c r="P107" s="120"/>
      <c r="Q107" s="121"/>
      <c r="R107" s="4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row>
    <row r="108" spans="1:67" ht="15.75" x14ac:dyDescent="0.25">
      <c r="A108" s="1"/>
      <c r="B108" s="49"/>
      <c r="C108" s="32" t="s">
        <v>175</v>
      </c>
      <c r="D108" s="33" t="s">
        <v>135</v>
      </c>
      <c r="E108" s="34">
        <v>7.7208193956306381</v>
      </c>
      <c r="F108" s="35">
        <v>3116.9837000293824</v>
      </c>
      <c r="G108" s="117">
        <v>1.8012853735105343</v>
      </c>
      <c r="H108" s="118"/>
      <c r="I108" s="35">
        <v>2294.5287550659527</v>
      </c>
      <c r="J108" s="36">
        <v>15.772200772200772</v>
      </c>
      <c r="K108" s="36">
        <v>0.26450000000000001</v>
      </c>
      <c r="L108" s="119">
        <v>946.21650229155989</v>
      </c>
      <c r="M108" s="120"/>
      <c r="N108" s="121"/>
      <c r="O108" s="120">
        <v>635.31309027398129</v>
      </c>
      <c r="P108" s="120"/>
      <c r="Q108" s="121"/>
      <c r="R108" s="4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row>
    <row r="109" spans="1:67" ht="15.75" x14ac:dyDescent="0.25">
      <c r="A109" s="1"/>
      <c r="B109" s="49"/>
      <c r="C109" s="32" t="s">
        <v>176</v>
      </c>
      <c r="D109" s="33" t="s">
        <v>169</v>
      </c>
      <c r="E109" s="34">
        <v>8.5017945837792208</v>
      </c>
      <c r="F109" s="35">
        <v>2310.6811957656996</v>
      </c>
      <c r="G109" s="117">
        <v>0.7483161557944823</v>
      </c>
      <c r="H109" s="118"/>
      <c r="I109" s="35">
        <v>1748.4647668262496</v>
      </c>
      <c r="J109" s="36">
        <v>16.293436293436294</v>
      </c>
      <c r="K109" s="36">
        <v>0.1399</v>
      </c>
      <c r="L109" s="119">
        <v>461.78774771830984</v>
      </c>
      <c r="M109" s="120"/>
      <c r="N109" s="121"/>
      <c r="O109" s="120">
        <v>256.80286249077886</v>
      </c>
      <c r="P109" s="120"/>
      <c r="Q109" s="121"/>
      <c r="R109" s="4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row>
    <row r="110" spans="1:67" ht="15.75" x14ac:dyDescent="0.25">
      <c r="A110" s="1"/>
      <c r="B110" s="49"/>
      <c r="C110" s="32" t="s">
        <v>177</v>
      </c>
      <c r="D110" s="33" t="s">
        <v>178</v>
      </c>
      <c r="E110" s="34">
        <v>5.7413655215881905</v>
      </c>
      <c r="F110" s="35">
        <v>2614.3548673988871</v>
      </c>
      <c r="G110" s="117">
        <v>2.311335399350151E-2</v>
      </c>
      <c r="H110" s="118"/>
      <c r="I110" s="35">
        <v>1952.5923880726884</v>
      </c>
      <c r="J110" s="36">
        <v>13.889961389961391</v>
      </c>
      <c r="K110" s="36">
        <v>0.1318</v>
      </c>
      <c r="L110" s="119">
        <v>424.31931694368882</v>
      </c>
      <c r="M110" s="120"/>
      <c r="N110" s="121"/>
      <c r="O110" s="120">
        <v>257.67272034254256</v>
      </c>
      <c r="P110" s="120"/>
      <c r="Q110" s="121"/>
      <c r="R110" s="4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row>
    <row r="111" spans="1:67" ht="15.75" x14ac:dyDescent="0.25">
      <c r="A111" s="1"/>
      <c r="B111" s="49"/>
      <c r="C111" s="32" t="s">
        <v>179</v>
      </c>
      <c r="D111" s="33" t="s">
        <v>129</v>
      </c>
      <c r="E111" s="34">
        <v>6.5392648573912204</v>
      </c>
      <c r="F111" s="35">
        <v>3258.7460224947317</v>
      </c>
      <c r="G111" s="117">
        <v>6.2785988274296906E-2</v>
      </c>
      <c r="H111" s="118"/>
      <c r="I111" s="35">
        <v>2434.6027529584217</v>
      </c>
      <c r="J111" s="36">
        <v>17.200772200772199</v>
      </c>
      <c r="K111" s="36">
        <v>0.1142</v>
      </c>
      <c r="L111" s="119">
        <v>445.09565669333449</v>
      </c>
      <c r="M111" s="120"/>
      <c r="N111" s="121"/>
      <c r="O111" s="120">
        <v>246.14279581951607</v>
      </c>
      <c r="P111" s="120"/>
      <c r="Q111" s="121"/>
      <c r="R111" s="4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row>
    <row r="112" spans="1:67" ht="15.75" x14ac:dyDescent="0.25">
      <c r="A112" s="1"/>
      <c r="B112" s="49"/>
      <c r="C112" s="32" t="s">
        <v>180</v>
      </c>
      <c r="D112" s="33" t="s">
        <v>118</v>
      </c>
      <c r="E112" s="34">
        <v>5.5967827069838281</v>
      </c>
      <c r="F112" s="35">
        <v>3572.9315109540048</v>
      </c>
      <c r="G112" s="117">
        <v>0.34582498981357562</v>
      </c>
      <c r="H112" s="118"/>
      <c r="I112" s="35">
        <v>2587.8093712458408</v>
      </c>
      <c r="J112" s="36">
        <v>10.723938223938223</v>
      </c>
      <c r="K112" s="36">
        <v>0.1681</v>
      </c>
      <c r="L112" s="119">
        <v>660.62933899386849</v>
      </c>
      <c r="M112" s="120"/>
      <c r="N112" s="121"/>
      <c r="O112" s="120">
        <v>438.71936113348067</v>
      </c>
      <c r="P112" s="120"/>
      <c r="Q112" s="121"/>
      <c r="R112" s="4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row>
    <row r="113" spans="1:67" ht="15.75" x14ac:dyDescent="0.25">
      <c r="A113" s="1"/>
      <c r="B113" s="49"/>
      <c r="C113" s="32" t="s">
        <v>181</v>
      </c>
      <c r="D113" s="33" t="s">
        <v>225</v>
      </c>
      <c r="E113" s="34">
        <v>9.4760066321511776</v>
      </c>
      <c r="F113" s="35">
        <v>2590.3775136892136</v>
      </c>
      <c r="G113" s="117">
        <v>1.626469554111484</v>
      </c>
      <c r="H113" s="118"/>
      <c r="I113" s="35">
        <v>1931.008673277925</v>
      </c>
      <c r="J113" s="36">
        <v>15.752895752895753</v>
      </c>
      <c r="K113" s="36">
        <v>0.12619999999999998</v>
      </c>
      <c r="L113" s="119">
        <v>489.90027368021765</v>
      </c>
      <c r="M113" s="120"/>
      <c r="N113" s="121"/>
      <c r="O113" s="120">
        <v>271.66982685943725</v>
      </c>
      <c r="P113" s="120"/>
      <c r="Q113" s="121"/>
      <c r="R113" s="4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row>
    <row r="114" spans="1:67" ht="15.75" x14ac:dyDescent="0.25">
      <c r="A114" s="1"/>
      <c r="B114" s="49"/>
      <c r="C114" s="32" t="s">
        <v>182</v>
      </c>
      <c r="D114" s="33" t="s">
        <v>135</v>
      </c>
      <c r="E114" s="34">
        <v>5.7117046769513617</v>
      </c>
      <c r="F114" s="35">
        <v>2319.1654438863993</v>
      </c>
      <c r="G114" s="117">
        <v>1.602062498629709</v>
      </c>
      <c r="H114" s="118"/>
      <c r="I114" s="35">
        <v>1876.0368932727315</v>
      </c>
      <c r="J114" s="36">
        <v>15.772200772200772</v>
      </c>
      <c r="K114" s="36">
        <v>0.26450000000000001</v>
      </c>
      <c r="L114" s="119">
        <v>703.50541282434767</v>
      </c>
      <c r="M114" s="120"/>
      <c r="N114" s="121"/>
      <c r="O114" s="120">
        <v>521.47980964863893</v>
      </c>
      <c r="P114" s="120"/>
      <c r="Q114" s="121"/>
      <c r="R114" s="4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row>
    <row r="115" spans="1:67" ht="15.75" x14ac:dyDescent="0.25">
      <c r="A115" s="1"/>
      <c r="B115" s="49"/>
      <c r="C115" s="32" t="s">
        <v>183</v>
      </c>
      <c r="D115" s="33" t="s">
        <v>133</v>
      </c>
      <c r="E115" s="34">
        <v>11.490336875949552</v>
      </c>
      <c r="F115" s="35">
        <v>2757.9012191525435</v>
      </c>
      <c r="G115" s="117">
        <v>1.7209822075361025</v>
      </c>
      <c r="H115" s="118"/>
      <c r="I115" s="35">
        <v>2105.9362801087877</v>
      </c>
      <c r="J115" s="36">
        <v>17.027027027027028</v>
      </c>
      <c r="K115" s="36">
        <v>0.14180000000000001</v>
      </c>
      <c r="L115" s="119">
        <v>586.71666941226908</v>
      </c>
      <c r="M115" s="120"/>
      <c r="N115" s="121"/>
      <c r="O115" s="120">
        <v>327.92497508017595</v>
      </c>
      <c r="P115" s="120"/>
      <c r="Q115" s="121"/>
      <c r="R115" s="4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row>
    <row r="116" spans="1:67" ht="15.75" x14ac:dyDescent="0.25">
      <c r="A116" s="1"/>
      <c r="B116" s="49"/>
      <c r="C116" s="32" t="s">
        <v>184</v>
      </c>
      <c r="D116" s="33" t="s">
        <v>166</v>
      </c>
      <c r="E116" s="34">
        <v>7.0669039056491298</v>
      </c>
      <c r="F116" s="35">
        <v>2638.4720981370738</v>
      </c>
      <c r="G116" s="117">
        <v>1.0340046612801341</v>
      </c>
      <c r="H116" s="118"/>
      <c r="I116" s="35">
        <v>1970.2148268650446</v>
      </c>
      <c r="J116" s="36">
        <v>18.725868725868725</v>
      </c>
      <c r="K116" s="36">
        <v>0.12869999999999998</v>
      </c>
      <c r="L116" s="119">
        <v>471.90527386575593</v>
      </c>
      <c r="M116" s="120"/>
      <c r="N116" s="121"/>
      <c r="O116" s="120">
        <v>272.92928376659933</v>
      </c>
      <c r="P116" s="120"/>
      <c r="Q116" s="121"/>
      <c r="R116" s="4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row>
    <row r="117" spans="1:67" ht="15.75" x14ac:dyDescent="0.25">
      <c r="A117" s="1"/>
      <c r="B117" s="49"/>
      <c r="C117" s="32" t="s">
        <v>185</v>
      </c>
      <c r="D117" s="33" t="s">
        <v>142</v>
      </c>
      <c r="E117" s="34">
        <v>7.3840692032894077</v>
      </c>
      <c r="F117" s="35">
        <v>2505.5956302804566</v>
      </c>
      <c r="G117" s="117">
        <v>0.20191535209181888</v>
      </c>
      <c r="H117" s="118"/>
      <c r="I117" s="35">
        <v>1876.0214568714928</v>
      </c>
      <c r="J117" s="36">
        <v>12.915057915057915</v>
      </c>
      <c r="K117" s="36">
        <v>0.1211</v>
      </c>
      <c r="L117" s="119">
        <v>398.79331223624155</v>
      </c>
      <c r="M117" s="120"/>
      <c r="N117" s="121"/>
      <c r="O117" s="120">
        <v>229.79394689334293</v>
      </c>
      <c r="P117" s="120"/>
      <c r="Q117" s="121"/>
      <c r="R117" s="4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row>
    <row r="118" spans="1:67" ht="15.75" x14ac:dyDescent="0.25">
      <c r="A118" s="1"/>
      <c r="B118" s="49"/>
      <c r="C118" s="32" t="s">
        <v>186</v>
      </c>
      <c r="D118" s="33" t="s">
        <v>187</v>
      </c>
      <c r="E118" s="34">
        <v>7.4427522949827685</v>
      </c>
      <c r="F118" s="35">
        <v>2653.3839887888544</v>
      </c>
      <c r="G118" s="117">
        <v>1.4657537830412402</v>
      </c>
      <c r="H118" s="118"/>
      <c r="I118" s="35">
        <v>1986.5734666464195</v>
      </c>
      <c r="J118" s="36">
        <v>15.048262548262548</v>
      </c>
      <c r="K118" s="36">
        <v>0.11939999999999999</v>
      </c>
      <c r="L118" s="119">
        <v>428.81453887797352</v>
      </c>
      <c r="M118" s="120"/>
      <c r="N118" s="121"/>
      <c r="O118" s="120">
        <v>259.2539196758961</v>
      </c>
      <c r="P118" s="120"/>
      <c r="Q118" s="121"/>
      <c r="R118" s="4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row>
    <row r="119" spans="1:67" ht="15.75" x14ac:dyDescent="0.25">
      <c r="A119" s="1"/>
      <c r="B119" s="49"/>
      <c r="C119" s="32" t="s">
        <v>188</v>
      </c>
      <c r="D119" s="33" t="s">
        <v>168</v>
      </c>
      <c r="E119" s="34">
        <v>5.5453797538783265</v>
      </c>
      <c r="F119" s="35">
        <v>2611.4617022788289</v>
      </c>
      <c r="G119" s="117">
        <v>0.21738764285947768</v>
      </c>
      <c r="H119" s="118"/>
      <c r="I119" s="35">
        <v>1960.395020536984</v>
      </c>
      <c r="J119" s="36">
        <v>16.795366795366792</v>
      </c>
      <c r="K119" s="36">
        <v>0.14360000000000001</v>
      </c>
      <c r="L119" s="119">
        <v>468.14258743322716</v>
      </c>
      <c r="M119" s="120"/>
      <c r="N119" s="121"/>
      <c r="O119" s="120">
        <v>285.16383014771606</v>
      </c>
      <c r="P119" s="120"/>
      <c r="Q119" s="121"/>
      <c r="R119" s="4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row>
    <row r="120" spans="1:67" ht="15.75" x14ac:dyDescent="0.25">
      <c r="A120" s="1"/>
      <c r="B120" s="49"/>
      <c r="C120" s="32" t="s">
        <v>189</v>
      </c>
      <c r="D120" s="33" t="s">
        <v>142</v>
      </c>
      <c r="E120" s="34">
        <v>8.2313537705536373</v>
      </c>
      <c r="F120" s="35">
        <v>2323.7902000028953</v>
      </c>
      <c r="G120" s="117">
        <v>-8.337773077615486E-2</v>
      </c>
      <c r="H120" s="118"/>
      <c r="I120" s="35">
        <v>1737.4073139802674</v>
      </c>
      <c r="J120" s="36">
        <v>12.915057915057915</v>
      </c>
      <c r="K120" s="36">
        <v>0.1211</v>
      </c>
      <c r="L120" s="119">
        <v>387.7194038863812</v>
      </c>
      <c r="M120" s="120"/>
      <c r="N120" s="121"/>
      <c r="O120" s="120">
        <v>209.32319750121022</v>
      </c>
      <c r="P120" s="120"/>
      <c r="Q120" s="121"/>
      <c r="R120" s="4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row>
    <row r="121" spans="1:67" ht="15.75" x14ac:dyDescent="0.25">
      <c r="A121" s="1"/>
      <c r="B121" s="49"/>
      <c r="C121" s="32" t="s">
        <v>190</v>
      </c>
      <c r="D121" s="33" t="s">
        <v>156</v>
      </c>
      <c r="E121" s="34">
        <v>8.8693627933769044</v>
      </c>
      <c r="F121" s="35">
        <v>2101.5587091622892</v>
      </c>
      <c r="G121" s="117">
        <v>-8.1789949633482253E-2</v>
      </c>
      <c r="H121" s="118"/>
      <c r="I121" s="35">
        <v>1603.8243984751593</v>
      </c>
      <c r="J121" s="36">
        <v>16.061776061776062</v>
      </c>
      <c r="K121" s="36">
        <v>0.14029999999999998</v>
      </c>
      <c r="L121" s="119">
        <v>437.30640589333757</v>
      </c>
      <c r="M121" s="120"/>
      <c r="N121" s="121"/>
      <c r="O121" s="120">
        <v>223.70287125094791</v>
      </c>
      <c r="P121" s="120"/>
      <c r="Q121" s="121"/>
      <c r="R121" s="4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row>
    <row r="122" spans="1:67" ht="15.75" x14ac:dyDescent="0.25">
      <c r="A122" s="1"/>
      <c r="B122" s="49"/>
      <c r="C122" s="32" t="s">
        <v>191</v>
      </c>
      <c r="D122" s="33" t="s">
        <v>192</v>
      </c>
      <c r="E122" s="34">
        <v>10.66756250220091</v>
      </c>
      <c r="F122" s="35">
        <v>2649.1483613170208</v>
      </c>
      <c r="G122" s="117">
        <v>0.91711584971692517</v>
      </c>
      <c r="H122" s="118"/>
      <c r="I122" s="35">
        <v>1997.2111957954835</v>
      </c>
      <c r="J122" s="36">
        <v>15.868725868725869</v>
      </c>
      <c r="K122" s="36">
        <v>0.1096</v>
      </c>
      <c r="L122" s="119">
        <v>459.62728543527112</v>
      </c>
      <c r="M122" s="120"/>
      <c r="N122" s="121"/>
      <c r="O122" s="120">
        <v>233.44780706820649</v>
      </c>
      <c r="P122" s="120"/>
      <c r="Q122" s="121"/>
      <c r="R122" s="4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row>
    <row r="123" spans="1:67" ht="15.75" x14ac:dyDescent="0.25">
      <c r="A123" s="1"/>
      <c r="B123" s="49"/>
      <c r="C123" s="32" t="s">
        <v>193</v>
      </c>
      <c r="D123" s="33" t="s">
        <v>129</v>
      </c>
      <c r="E123" s="34">
        <v>7.7422755144420288</v>
      </c>
      <c r="F123" s="35">
        <v>2500.767858973798</v>
      </c>
      <c r="G123" s="117">
        <v>-0.63992614099120448</v>
      </c>
      <c r="H123" s="118"/>
      <c r="I123" s="35">
        <v>1909.0141350711974</v>
      </c>
      <c r="J123" s="36">
        <v>17.200772200772199</v>
      </c>
      <c r="K123" s="36">
        <v>0.12619999999999998</v>
      </c>
      <c r="L123" s="119">
        <v>448.77002124202704</v>
      </c>
      <c r="M123" s="120"/>
      <c r="N123" s="121"/>
      <c r="O123" s="120">
        <v>229.91036006947613</v>
      </c>
      <c r="P123" s="120"/>
      <c r="Q123" s="121"/>
      <c r="R123" s="4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row>
    <row r="124" spans="1:67" ht="15.75" x14ac:dyDescent="0.25">
      <c r="A124" s="1"/>
      <c r="B124" s="49"/>
      <c r="C124" s="32" t="s">
        <v>194</v>
      </c>
      <c r="D124" s="33" t="s">
        <v>171</v>
      </c>
      <c r="E124" s="34">
        <v>8.8830905046876705</v>
      </c>
      <c r="F124" s="35">
        <v>2229.1069207841101</v>
      </c>
      <c r="G124" s="117">
        <v>0.65660597431228218</v>
      </c>
      <c r="H124" s="118"/>
      <c r="I124" s="35">
        <v>1679.7471842133389</v>
      </c>
      <c r="J124" s="36">
        <v>16.679536679536682</v>
      </c>
      <c r="K124" s="36">
        <v>0.12670000000000001</v>
      </c>
      <c r="L124" s="119">
        <v>430.59368076392877</v>
      </c>
      <c r="M124" s="120"/>
      <c r="N124" s="121"/>
      <c r="O124" s="120">
        <v>223.77585167237467</v>
      </c>
      <c r="P124" s="120"/>
      <c r="Q124" s="121"/>
      <c r="R124" s="4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row>
    <row r="125" spans="1:67" ht="15.75" x14ac:dyDescent="0.25">
      <c r="A125" s="1"/>
      <c r="B125" s="49"/>
      <c r="C125" s="32" t="s">
        <v>195</v>
      </c>
      <c r="D125" s="33" t="s">
        <v>135</v>
      </c>
      <c r="E125" s="34">
        <v>7.4989603764080472</v>
      </c>
      <c r="F125" s="35">
        <v>2683.3580895736432</v>
      </c>
      <c r="G125" s="117">
        <v>-0.31827027786395334</v>
      </c>
      <c r="H125" s="118"/>
      <c r="I125" s="35">
        <v>2140.5367275390954</v>
      </c>
      <c r="J125" s="36">
        <v>15.772200772200772</v>
      </c>
      <c r="K125" s="36">
        <v>0.26450000000000001</v>
      </c>
      <c r="L125" s="119">
        <v>828.02332333171466</v>
      </c>
      <c r="M125" s="120"/>
      <c r="N125" s="121"/>
      <c r="O125" s="120">
        <v>561.15214171179639</v>
      </c>
      <c r="P125" s="120"/>
      <c r="Q125" s="121"/>
      <c r="R125" s="4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row>
    <row r="126" spans="1:67" ht="15.75" x14ac:dyDescent="0.25">
      <c r="A126" s="1"/>
      <c r="B126" s="49"/>
      <c r="C126" s="32" t="s">
        <v>196</v>
      </c>
      <c r="D126" s="33" t="s">
        <v>135</v>
      </c>
      <c r="E126" s="34">
        <v>9.8843469694355832</v>
      </c>
      <c r="F126" s="35">
        <v>2867.2302902268693</v>
      </c>
      <c r="G126" s="117">
        <v>2.1087017272739308</v>
      </c>
      <c r="H126" s="118"/>
      <c r="I126" s="35">
        <v>2113.0262581974321</v>
      </c>
      <c r="J126" s="36">
        <v>15.772200772200772</v>
      </c>
      <c r="K126" s="36">
        <v>0.26450000000000001</v>
      </c>
      <c r="L126" s="119">
        <v>914.28031666903917</v>
      </c>
      <c r="M126" s="120"/>
      <c r="N126" s="121"/>
      <c r="O126" s="120">
        <v>592.15431230447189</v>
      </c>
      <c r="P126" s="120"/>
      <c r="Q126" s="121"/>
      <c r="R126" s="4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row>
    <row r="127" spans="1:67" ht="15.75" x14ac:dyDescent="0.25">
      <c r="A127" s="1"/>
      <c r="B127" s="49"/>
      <c r="C127" s="32" t="s">
        <v>197</v>
      </c>
      <c r="D127" s="33" t="s">
        <v>120</v>
      </c>
      <c r="E127" s="34">
        <v>6.3126491436765857</v>
      </c>
      <c r="F127" s="35">
        <v>3291.6290893011642</v>
      </c>
      <c r="G127" s="117">
        <v>0.9216007419504586</v>
      </c>
      <c r="H127" s="118"/>
      <c r="I127" s="35">
        <v>2372.0106650792086</v>
      </c>
      <c r="J127" s="36">
        <v>10.115830115830116</v>
      </c>
      <c r="K127" s="36">
        <v>0.1066</v>
      </c>
      <c r="L127" s="119">
        <v>414.74534723777691</v>
      </c>
      <c r="M127" s="120"/>
      <c r="N127" s="121"/>
      <c r="O127" s="120">
        <v>262.17909343763745</v>
      </c>
      <c r="P127" s="120"/>
      <c r="Q127" s="121"/>
      <c r="R127" s="4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row>
    <row r="128" spans="1:67" ht="15.75" x14ac:dyDescent="0.25">
      <c r="A128" s="1"/>
      <c r="B128" s="49"/>
      <c r="C128" s="32" t="s">
        <v>198</v>
      </c>
      <c r="D128" s="33" t="s">
        <v>135</v>
      </c>
      <c r="E128" s="34">
        <v>4.5248085334589927</v>
      </c>
      <c r="F128" s="35">
        <v>2412.1403939329934</v>
      </c>
      <c r="G128" s="117">
        <v>1.2109228529023548</v>
      </c>
      <c r="H128" s="118"/>
      <c r="I128" s="35">
        <v>1950.9366449703173</v>
      </c>
      <c r="J128" s="36">
        <v>15.772200772200772</v>
      </c>
      <c r="K128" s="36">
        <v>0.26450000000000001</v>
      </c>
      <c r="L128" s="119">
        <v>709.37732284075935</v>
      </c>
      <c r="M128" s="120"/>
      <c r="N128" s="121"/>
      <c r="O128" s="120">
        <v>535.12166095027101</v>
      </c>
      <c r="P128" s="120"/>
      <c r="Q128" s="121"/>
      <c r="R128" s="4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row>
    <row r="129" spans="1:67" ht="15.75" x14ac:dyDescent="0.25">
      <c r="A129" s="1"/>
      <c r="B129" s="49"/>
      <c r="C129" s="32" t="s">
        <v>199</v>
      </c>
      <c r="D129" s="33" t="s">
        <v>135</v>
      </c>
      <c r="E129" s="34">
        <v>9.5055608031122727</v>
      </c>
      <c r="F129" s="35">
        <v>1931.2997707052471</v>
      </c>
      <c r="G129" s="117">
        <v>1.0809313270034322</v>
      </c>
      <c r="H129" s="118"/>
      <c r="I129" s="35">
        <v>1529.3388321367538</v>
      </c>
      <c r="J129" s="36">
        <v>15.772200772200772</v>
      </c>
      <c r="K129" s="36">
        <v>0.26450000000000001</v>
      </c>
      <c r="L129" s="119">
        <v>660.75240279058664</v>
      </c>
      <c r="M129" s="120"/>
      <c r="N129" s="121"/>
      <c r="O129" s="120">
        <v>421.55878701063091</v>
      </c>
      <c r="P129" s="120"/>
      <c r="Q129" s="121"/>
      <c r="R129" s="4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row>
    <row r="130" spans="1:67" ht="15.75" x14ac:dyDescent="0.25">
      <c r="A130" s="1"/>
      <c r="B130" s="49"/>
      <c r="C130" s="32" t="s">
        <v>200</v>
      </c>
      <c r="D130" s="33" t="s">
        <v>187</v>
      </c>
      <c r="E130" s="34">
        <v>7.102272768606122</v>
      </c>
      <c r="F130" s="35">
        <v>2753.141003955458</v>
      </c>
      <c r="G130" s="117">
        <v>1.1158216672976069</v>
      </c>
      <c r="H130" s="118"/>
      <c r="I130" s="35">
        <v>2044.6871160816897</v>
      </c>
      <c r="J130" s="36">
        <v>15.048262548262548</v>
      </c>
      <c r="K130" s="36">
        <v>0.11939999999999999</v>
      </c>
      <c r="L130" s="119">
        <v>435.60190118364216</v>
      </c>
      <c r="M130" s="120"/>
      <c r="N130" s="121"/>
      <c r="O130" s="120">
        <v>260.92681906668821</v>
      </c>
      <c r="P130" s="120"/>
      <c r="Q130" s="121"/>
      <c r="R130" s="4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row>
    <row r="131" spans="1:67" ht="15.75" x14ac:dyDescent="0.25">
      <c r="A131" s="1"/>
      <c r="B131" s="49"/>
      <c r="C131" s="32" t="s">
        <v>201</v>
      </c>
      <c r="D131" s="33" t="s">
        <v>178</v>
      </c>
      <c r="E131" s="34">
        <v>8.6069143119398976</v>
      </c>
      <c r="F131" s="35">
        <v>2484.184542929378</v>
      </c>
      <c r="G131" s="117">
        <v>1.0959439861436815</v>
      </c>
      <c r="H131" s="118"/>
      <c r="I131" s="35">
        <v>1841.8291609899284</v>
      </c>
      <c r="J131" s="36">
        <v>13.889961389961391</v>
      </c>
      <c r="K131" s="36">
        <v>0.1318</v>
      </c>
      <c r="L131" s="119">
        <v>446.96523023764331</v>
      </c>
      <c r="M131" s="120"/>
      <c r="N131" s="121"/>
      <c r="O131" s="120">
        <v>257.97570307156866</v>
      </c>
      <c r="P131" s="120"/>
      <c r="Q131" s="121"/>
      <c r="R131" s="4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row>
    <row r="132" spans="1:67" ht="15.75" x14ac:dyDescent="0.25">
      <c r="A132" s="1"/>
      <c r="B132" s="49"/>
      <c r="C132" s="32" t="s">
        <v>202</v>
      </c>
      <c r="D132" s="33" t="s">
        <v>133</v>
      </c>
      <c r="E132" s="34">
        <v>9.2206297277632956</v>
      </c>
      <c r="F132" s="35">
        <v>2945.7788947323411</v>
      </c>
      <c r="G132" s="117">
        <v>0.99281222319702278</v>
      </c>
      <c r="H132" s="118"/>
      <c r="I132" s="35">
        <v>2202.9011023194721</v>
      </c>
      <c r="J132" s="36">
        <v>17.027027027027028</v>
      </c>
      <c r="K132" s="36">
        <v>0.14180000000000001</v>
      </c>
      <c r="L132" s="119">
        <v>574.71135885388048</v>
      </c>
      <c r="M132" s="120"/>
      <c r="N132" s="121"/>
      <c r="O132" s="120">
        <v>329.2760168660397</v>
      </c>
      <c r="P132" s="120"/>
      <c r="Q132" s="121"/>
      <c r="R132" s="4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row>
    <row r="133" spans="1:67" ht="15.75" x14ac:dyDescent="0.25">
      <c r="A133" s="1"/>
      <c r="B133" s="49"/>
      <c r="C133" s="32" t="s">
        <v>163</v>
      </c>
      <c r="D133" s="33" t="s">
        <v>171</v>
      </c>
      <c r="E133" s="34">
        <v>6.6571227475748387</v>
      </c>
      <c r="F133" s="35">
        <v>2370.2982449871065</v>
      </c>
      <c r="G133" s="117">
        <v>0.49943643438779739</v>
      </c>
      <c r="H133" s="118"/>
      <c r="I133" s="35">
        <v>1812.1905229457313</v>
      </c>
      <c r="J133" s="36">
        <v>16.679536679536682</v>
      </c>
      <c r="K133" s="36">
        <v>0.12670000000000001</v>
      </c>
      <c r="L133" s="119">
        <v>411.35451068821891</v>
      </c>
      <c r="M133" s="120"/>
      <c r="N133" s="121"/>
      <c r="O133" s="120">
        <v>237.93490758369245</v>
      </c>
      <c r="P133" s="120"/>
      <c r="Q133" s="121"/>
      <c r="R133" s="4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row>
    <row r="134" spans="1:67" ht="15.75" x14ac:dyDescent="0.25">
      <c r="A134" s="1"/>
      <c r="B134" s="50"/>
      <c r="C134" s="32" t="s">
        <v>203</v>
      </c>
      <c r="D134" s="33" t="s">
        <v>187</v>
      </c>
      <c r="E134" s="34">
        <v>5.2864951338363992</v>
      </c>
      <c r="F134" s="35">
        <v>2666.2362275428036</v>
      </c>
      <c r="G134" s="117">
        <v>0.48220121992346487</v>
      </c>
      <c r="H134" s="118"/>
      <c r="I134" s="35">
        <v>1999.991816658812</v>
      </c>
      <c r="J134" s="36">
        <v>15.048262548262548</v>
      </c>
      <c r="K134" s="36">
        <v>0.11939999999999999</v>
      </c>
      <c r="L134" s="119">
        <v>397.90117230269323</v>
      </c>
      <c r="M134" s="120"/>
      <c r="N134" s="121"/>
      <c r="O134" s="120">
        <v>246.05531346756291</v>
      </c>
      <c r="P134" s="120"/>
      <c r="Q134" s="121"/>
      <c r="R134" s="4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row>
    <row r="135" spans="1:67" ht="15.75" x14ac:dyDescent="0.25">
      <c r="A135" s="1"/>
      <c r="B135" s="50"/>
      <c r="C135" s="32" t="s">
        <v>204</v>
      </c>
      <c r="D135" s="33" t="s">
        <v>133</v>
      </c>
      <c r="E135" s="34">
        <v>3.1208364528404777</v>
      </c>
      <c r="F135" s="35">
        <v>3312.5509441219961</v>
      </c>
      <c r="G135" s="117">
        <v>0.4255140556757146</v>
      </c>
      <c r="H135" s="118"/>
      <c r="I135" s="35">
        <v>2455.6633203902225</v>
      </c>
      <c r="J135" s="36">
        <v>17.027027027027028</v>
      </c>
      <c r="K135" s="36">
        <v>0.14180000000000001</v>
      </c>
      <c r="L135" s="119">
        <v>522.85829050594509</v>
      </c>
      <c r="M135" s="120"/>
      <c r="N135" s="121"/>
      <c r="O135" s="120">
        <v>355.45829815770384</v>
      </c>
      <c r="P135" s="120"/>
      <c r="Q135" s="121"/>
      <c r="R135" s="4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row>
    <row r="136" spans="1:67" ht="15.75" x14ac:dyDescent="0.25">
      <c r="A136" s="1"/>
      <c r="B136" s="50"/>
      <c r="C136" s="32" t="s">
        <v>205</v>
      </c>
      <c r="D136" s="33" t="s">
        <v>133</v>
      </c>
      <c r="E136" s="34">
        <v>6.6009970839560168</v>
      </c>
      <c r="F136" s="35">
        <v>2794.4568525359168</v>
      </c>
      <c r="G136" s="117">
        <v>-0.36900847193397507</v>
      </c>
      <c r="H136" s="118"/>
      <c r="I136" s="35">
        <v>2063.310730147236</v>
      </c>
      <c r="J136" s="36">
        <v>17.027027027027028</v>
      </c>
      <c r="K136" s="36">
        <v>0.14180000000000001</v>
      </c>
      <c r="L136" s="119">
        <v>508.64933744343875</v>
      </c>
      <c r="M136" s="120"/>
      <c r="N136" s="121"/>
      <c r="O136" s="120">
        <v>286.29434431005632</v>
      </c>
      <c r="P136" s="120"/>
      <c r="Q136" s="121"/>
      <c r="R136" s="4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row>
    <row r="137" spans="1:67" ht="15.75" x14ac:dyDescent="0.25">
      <c r="A137" s="1"/>
      <c r="B137" s="50"/>
      <c r="C137" s="32" t="s">
        <v>206</v>
      </c>
      <c r="D137" s="33" t="s">
        <v>207</v>
      </c>
      <c r="E137" s="42">
        <v>0.14889193597610281</v>
      </c>
      <c r="F137" s="35">
        <v>3338.7796256882316</v>
      </c>
      <c r="G137" s="138">
        <v>4.5539126845101842E-2</v>
      </c>
      <c r="H137" s="139"/>
      <c r="I137" s="35">
        <v>2575.3262788149036</v>
      </c>
      <c r="J137" s="36">
        <v>55.463320463320464</v>
      </c>
      <c r="K137" s="36">
        <v>0.4496</v>
      </c>
      <c r="L137" s="119">
        <v>1509.3733608688756</v>
      </c>
      <c r="M137" s="120"/>
      <c r="N137" s="121"/>
      <c r="O137" s="120">
        <v>1160.3924461410104</v>
      </c>
      <c r="P137" s="120"/>
      <c r="Q137" s="121"/>
      <c r="R137" s="4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row>
    <row r="138" spans="1:67" ht="15.75" x14ac:dyDescent="0.25">
      <c r="A138" s="1"/>
      <c r="B138" s="50"/>
      <c r="C138" s="32" t="s">
        <v>208</v>
      </c>
      <c r="D138" s="33" t="s">
        <v>133</v>
      </c>
      <c r="E138" s="34">
        <v>4.2178399487298561</v>
      </c>
      <c r="F138" s="35">
        <v>2860.1900021223933</v>
      </c>
      <c r="G138" s="117">
        <v>9.4472932688922734E-2</v>
      </c>
      <c r="H138" s="118"/>
      <c r="I138" s="35">
        <v>2122.0755305757061</v>
      </c>
      <c r="J138" s="36">
        <v>17.027027027027028</v>
      </c>
      <c r="K138" s="36">
        <v>0.14180000000000001</v>
      </c>
      <c r="L138" s="119">
        <v>477.39221710365297</v>
      </c>
      <c r="M138" s="120"/>
      <c r="N138" s="121"/>
      <c r="O138" s="120">
        <v>302.51890341385194</v>
      </c>
      <c r="P138" s="120"/>
      <c r="Q138" s="121"/>
      <c r="R138" s="41"/>
      <c r="S138"/>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row>
    <row r="139" spans="1:67" ht="15.75" x14ac:dyDescent="0.25">
      <c r="A139" s="1"/>
      <c r="B139" s="50"/>
      <c r="C139" s="32" t="s">
        <v>209</v>
      </c>
      <c r="D139" s="33" t="s">
        <v>210</v>
      </c>
      <c r="E139" s="34">
        <v>4.559135429151576</v>
      </c>
      <c r="F139" s="35">
        <v>2805.1370568856555</v>
      </c>
      <c r="G139" s="117">
        <v>0.57611037873926496</v>
      </c>
      <c r="H139" s="118"/>
      <c r="I139" s="35">
        <v>2121.9950792613995</v>
      </c>
      <c r="J139" s="36">
        <v>25.135135135135133</v>
      </c>
      <c r="K139" s="36">
        <v>0.15010000000000001</v>
      </c>
      <c r="L139" s="119">
        <v>535.64555734964404</v>
      </c>
      <c r="M139" s="120"/>
      <c r="N139" s="121"/>
      <c r="O139" s="120">
        <v>332.99207361950141</v>
      </c>
      <c r="P139" s="120"/>
      <c r="Q139" s="121"/>
      <c r="R139" s="4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row>
    <row r="140" spans="1:67" ht="15.75" x14ac:dyDescent="0.25">
      <c r="A140" s="1"/>
      <c r="B140" s="50"/>
      <c r="C140" s="32" t="s">
        <v>211</v>
      </c>
      <c r="D140" s="33" t="s">
        <v>187</v>
      </c>
      <c r="E140" s="34">
        <v>4.8987365831841752</v>
      </c>
      <c r="F140" s="35">
        <v>2735.4929446426054</v>
      </c>
      <c r="G140" s="117">
        <v>0.14173304232835804</v>
      </c>
      <c r="H140" s="118"/>
      <c r="I140" s="35">
        <v>2069.2763125863921</v>
      </c>
      <c r="J140" s="36">
        <v>15.048262548262548</v>
      </c>
      <c r="K140" s="36">
        <v>0.11939999999999999</v>
      </c>
      <c r="L140" s="119">
        <v>400.33533184886113</v>
      </c>
      <c r="M140" s="120"/>
      <c r="N140" s="121"/>
      <c r="O140" s="120">
        <v>249.20442775553636</v>
      </c>
      <c r="P140" s="120"/>
      <c r="Q140" s="121"/>
      <c r="R140" s="4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row>
    <row r="141" spans="1:67" ht="15.75" x14ac:dyDescent="0.25">
      <c r="A141" s="1"/>
      <c r="B141" s="50"/>
      <c r="C141" s="32" t="s">
        <v>212</v>
      </c>
      <c r="D141" s="33" t="s">
        <v>210</v>
      </c>
      <c r="E141" s="34">
        <v>0.93892632488927996</v>
      </c>
      <c r="F141" s="35">
        <v>3289.5602837294282</v>
      </c>
      <c r="G141" s="117">
        <v>0.17781307000983862</v>
      </c>
      <c r="H141" s="118"/>
      <c r="I141" s="35">
        <v>2498.8449308799013</v>
      </c>
      <c r="J141" s="36">
        <v>25.135135135135133</v>
      </c>
      <c r="K141" s="36">
        <v>0.15010000000000001</v>
      </c>
      <c r="L141" s="119">
        <v>517.3630386458151</v>
      </c>
      <c r="M141" s="120"/>
      <c r="N141" s="121"/>
      <c r="O141" s="120">
        <v>379.5459796685638</v>
      </c>
      <c r="P141" s="120"/>
      <c r="Q141" s="121"/>
      <c r="R141" s="41"/>
      <c r="AG141" s="1"/>
      <c r="AH141" s="1"/>
      <c r="AI141" s="1"/>
      <c r="AJ141" s="1"/>
      <c r="AK141" s="1"/>
      <c r="AL141" s="1"/>
    </row>
    <row r="142" spans="1:67" ht="15.75" x14ac:dyDescent="0.25">
      <c r="A142" s="1"/>
      <c r="B142" s="50"/>
      <c r="C142" s="32" t="s">
        <v>213</v>
      </c>
      <c r="D142" s="33" t="s">
        <v>168</v>
      </c>
      <c r="E142" s="34">
        <v>3.570617482426854</v>
      </c>
      <c r="F142" s="35">
        <v>2544.8344734770326</v>
      </c>
      <c r="G142" s="117">
        <v>-0.85757674477753043</v>
      </c>
      <c r="H142" s="118"/>
      <c r="I142" s="35">
        <v>1940.7125139854074</v>
      </c>
      <c r="J142" s="36">
        <v>16.795366795366792</v>
      </c>
      <c r="K142" s="36">
        <v>0.14360000000000001</v>
      </c>
      <c r="L142" s="119">
        <v>425.40806069461007</v>
      </c>
      <c r="M142" s="120"/>
      <c r="N142" s="121"/>
      <c r="O142" s="120">
        <v>264.28300102458923</v>
      </c>
      <c r="P142" s="120"/>
      <c r="Q142" s="121"/>
      <c r="R142" s="41"/>
      <c r="AG142" s="1"/>
      <c r="AH142" s="1"/>
      <c r="AI142" s="1"/>
      <c r="AJ142" s="1"/>
      <c r="AK142" s="1"/>
      <c r="AL142" s="1"/>
      <c r="AM142" s="1"/>
    </row>
    <row r="143" spans="1:67" ht="15.75" x14ac:dyDescent="0.25">
      <c r="A143" s="1"/>
      <c r="B143" s="50"/>
      <c r="C143" s="32" t="s">
        <v>214</v>
      </c>
      <c r="D143" s="33" t="s">
        <v>129</v>
      </c>
      <c r="E143" s="34">
        <v>2.8688560410042685</v>
      </c>
      <c r="F143" s="35">
        <v>4125.4936973089834</v>
      </c>
      <c r="G143" s="117">
        <v>0.23716838138533033</v>
      </c>
      <c r="H143" s="118"/>
      <c r="I143" s="35">
        <v>2925.9081188357322</v>
      </c>
      <c r="J143" s="36">
        <v>17.200772200772199</v>
      </c>
      <c r="K143" s="36">
        <v>0.12619999999999998</v>
      </c>
      <c r="L143" s="119">
        <v>569.98384383851715</v>
      </c>
      <c r="M143" s="120"/>
      <c r="N143" s="121"/>
      <c r="O143" s="120">
        <v>373.32908389850422</v>
      </c>
      <c r="P143" s="120"/>
      <c r="Q143" s="121"/>
      <c r="R143" s="41"/>
      <c r="AG143" s="1"/>
      <c r="AH143" s="1"/>
      <c r="AI143" s="1"/>
      <c r="AJ143" s="1"/>
      <c r="AK143" s="1"/>
      <c r="AL143" s="1"/>
      <c r="AM143" s="1"/>
    </row>
    <row r="144" spans="1:67" ht="15.75" x14ac:dyDescent="0.25">
      <c r="A144" s="1"/>
      <c r="B144" s="50"/>
      <c r="C144" s="32" t="s">
        <v>215</v>
      </c>
      <c r="D144" s="33" t="s">
        <v>133</v>
      </c>
      <c r="E144" s="34">
        <v>4.8136367983908173</v>
      </c>
      <c r="F144" s="35">
        <v>3196.5830442088632</v>
      </c>
      <c r="G144" s="117">
        <v>0.43492503284329093</v>
      </c>
      <c r="H144" s="118"/>
      <c r="I144" s="35">
        <v>2374.967678500429</v>
      </c>
      <c r="J144" s="36">
        <v>17.027027027027028</v>
      </c>
      <c r="K144" s="36">
        <v>0.14180000000000001</v>
      </c>
      <c r="L144" s="119">
        <v>535.23739953330914</v>
      </c>
      <c r="M144" s="120"/>
      <c r="N144" s="121"/>
      <c r="O144" s="120">
        <v>344.17589710031422</v>
      </c>
      <c r="P144" s="120"/>
      <c r="Q144" s="121"/>
      <c r="R144" s="41"/>
      <c r="AG144" s="1"/>
      <c r="AH144" s="1"/>
      <c r="AI144" s="1"/>
      <c r="AJ144" s="1"/>
      <c r="AK144" s="1"/>
      <c r="AL144" s="1"/>
      <c r="AM144" s="1"/>
    </row>
    <row r="145" spans="1:39" ht="15.75" x14ac:dyDescent="0.25">
      <c r="A145" s="1"/>
      <c r="B145" s="50"/>
      <c r="C145" s="32" t="s">
        <v>216</v>
      </c>
      <c r="D145" s="33" t="s">
        <v>166</v>
      </c>
      <c r="E145" s="34">
        <v>5.0023288728766122</v>
      </c>
      <c r="F145" s="35">
        <v>2748.6006087398396</v>
      </c>
      <c r="G145" s="117">
        <v>0.26971693220908893</v>
      </c>
      <c r="H145" s="118"/>
      <c r="I145" s="35">
        <v>2072.9965214514459</v>
      </c>
      <c r="J145" s="36">
        <v>18.725868725868725</v>
      </c>
      <c r="K145" s="36">
        <v>0.12869999999999998</v>
      </c>
      <c r="L145" s="119">
        <v>447.4178521419276</v>
      </c>
      <c r="M145" s="120"/>
      <c r="N145" s="121"/>
      <c r="O145" s="120">
        <v>271.84533617649248</v>
      </c>
      <c r="P145" s="120"/>
      <c r="Q145" s="121"/>
      <c r="R145" s="41"/>
      <c r="AG145" s="1"/>
      <c r="AH145" s="1"/>
      <c r="AI145" s="1"/>
      <c r="AJ145" s="1"/>
      <c r="AK145" s="1"/>
      <c r="AL145" s="1"/>
      <c r="AM145" s="1"/>
    </row>
    <row r="146" spans="1:39" ht="15.75" x14ac:dyDescent="0.25">
      <c r="A146" s="1"/>
      <c r="B146" s="50"/>
      <c r="C146" s="32" t="s">
        <v>217</v>
      </c>
      <c r="D146" s="33" t="s">
        <v>218</v>
      </c>
      <c r="E146" s="34">
        <v>4.5915367959377287</v>
      </c>
      <c r="F146" s="35">
        <v>2778.992359581026</v>
      </c>
      <c r="G146" s="117">
        <v>0.5160173933350809</v>
      </c>
      <c r="H146" s="118"/>
      <c r="I146" s="35">
        <v>2101.0084805276892</v>
      </c>
      <c r="J146" s="36">
        <v>25.135135135135133</v>
      </c>
      <c r="K146" s="36">
        <v>0.15010000000000001</v>
      </c>
      <c r="L146" s="119">
        <v>532.53565101695222</v>
      </c>
      <c r="M146" s="120"/>
      <c r="N146" s="121"/>
      <c r="O146" s="120">
        <v>328.33153984076358</v>
      </c>
      <c r="P146" s="120"/>
      <c r="Q146" s="121"/>
      <c r="R146" s="41"/>
      <c r="AG146" s="1"/>
      <c r="AH146" s="1"/>
      <c r="AI146" s="1"/>
      <c r="AJ146" s="1"/>
      <c r="AK146" s="1"/>
      <c r="AL146" s="1"/>
      <c r="AM146" s="1"/>
    </row>
    <row r="147" spans="1:39" ht="15.75" x14ac:dyDescent="0.25">
      <c r="A147" s="1"/>
      <c r="B147" s="50"/>
      <c r="C147" s="32" t="s">
        <v>219</v>
      </c>
      <c r="D147" s="33" t="s">
        <v>210</v>
      </c>
      <c r="E147" s="34">
        <v>2.4458520580013521</v>
      </c>
      <c r="F147" s="35">
        <v>3191.4594551099658</v>
      </c>
      <c r="G147" s="117">
        <v>0.25000401434954433</v>
      </c>
      <c r="H147" s="118"/>
      <c r="I147" s="35">
        <v>2416.1455180537573</v>
      </c>
      <c r="J147" s="36">
        <v>25.135135135135133</v>
      </c>
      <c r="K147" s="36">
        <v>0.15010000000000001</v>
      </c>
      <c r="L147" s="119">
        <v>540.51488621041824</v>
      </c>
      <c r="M147" s="120"/>
      <c r="N147" s="121"/>
      <c r="O147" s="120">
        <v>368.94732694487107</v>
      </c>
      <c r="P147" s="120"/>
      <c r="Q147" s="121"/>
      <c r="AG147" s="1"/>
      <c r="AH147" s="1"/>
      <c r="AI147" s="1"/>
      <c r="AJ147" s="1"/>
      <c r="AK147" s="1"/>
      <c r="AL147" s="1"/>
      <c r="AM147" s="1"/>
    </row>
    <row r="148" spans="1:39" ht="15.75" x14ac:dyDescent="0.25">
      <c r="A148" s="1"/>
      <c r="B148" s="50"/>
      <c r="C148" s="32" t="s">
        <v>220</v>
      </c>
      <c r="D148" s="33" t="s">
        <v>129</v>
      </c>
      <c r="E148" s="34">
        <v>4.2768612166000723</v>
      </c>
      <c r="F148" s="35">
        <v>3514.2118303949651</v>
      </c>
      <c r="G148" s="117">
        <v>0.17779786948949336</v>
      </c>
      <c r="H148" s="118"/>
      <c r="I148" s="35">
        <v>2590.1368819411814</v>
      </c>
      <c r="J148" s="36">
        <v>17.200772200772199</v>
      </c>
      <c r="K148" s="36">
        <v>0.12619999999999998</v>
      </c>
      <c r="L148" s="119">
        <v>517.05884851689984</v>
      </c>
      <c r="M148" s="120"/>
      <c r="N148" s="121"/>
      <c r="O148" s="120">
        <v>329.93353515184839</v>
      </c>
      <c r="P148" s="120"/>
      <c r="Q148" s="121"/>
      <c r="AG148" s="1"/>
      <c r="AH148" s="1"/>
      <c r="AI148" s="1"/>
      <c r="AJ148" s="1"/>
      <c r="AK148" s="1"/>
      <c r="AL148" s="1"/>
      <c r="AM148" s="1"/>
    </row>
    <row r="149" spans="1:39" x14ac:dyDescent="0.25">
      <c r="A149" s="1"/>
      <c r="B149" s="152" t="s">
        <v>221</v>
      </c>
      <c r="C149" s="153"/>
      <c r="D149" s="153"/>
      <c r="E149" s="153"/>
      <c r="F149" s="153"/>
      <c r="G149" s="153"/>
      <c r="H149" s="153"/>
      <c r="I149" s="153"/>
      <c r="J149" s="153"/>
      <c r="K149" s="2"/>
      <c r="L149" s="2"/>
      <c r="M149" s="2"/>
      <c r="N149" s="2"/>
      <c r="O149" s="2"/>
      <c r="P149" s="2"/>
      <c r="Q149" s="2"/>
      <c r="AG149" s="1"/>
    </row>
    <row r="150" spans="1:39" x14ac:dyDescent="0.25">
      <c r="A150" s="1"/>
      <c r="B150" s="43"/>
      <c r="C150" s="43"/>
      <c r="D150" s="44"/>
      <c r="E150" s="45"/>
      <c r="F150" s="46"/>
      <c r="G150" s="47"/>
      <c r="H150" s="47"/>
      <c r="I150" s="48"/>
      <c r="J150" s="48"/>
      <c r="L150" s="1"/>
      <c r="AG150" s="1"/>
    </row>
    <row r="151" spans="1:39" x14ac:dyDescent="0.25">
      <c r="A151" s="1"/>
      <c r="B151" s="1"/>
      <c r="C151" s="1"/>
      <c r="D151" s="1"/>
      <c r="E151" s="1"/>
      <c r="F151" s="1"/>
      <c r="G151" s="1"/>
      <c r="H151" s="1"/>
      <c r="I151" s="1"/>
      <c r="J151" s="1"/>
      <c r="L151" s="1"/>
      <c r="AG151" s="1"/>
    </row>
    <row r="152" spans="1:39" x14ac:dyDescent="0.25">
      <c r="A152" s="1"/>
      <c r="B152" s="1"/>
      <c r="C152" s="1"/>
      <c r="D152" s="1"/>
      <c r="E152" s="1"/>
      <c r="F152" s="1"/>
      <c r="G152" s="1"/>
      <c r="H152" s="1"/>
      <c r="I152" s="1"/>
      <c r="J152" s="1"/>
      <c r="L152" s="1"/>
      <c r="AG152" s="1"/>
    </row>
    <row r="153" spans="1:39" x14ac:dyDescent="0.25">
      <c r="A153" s="1"/>
      <c r="B153" s="1"/>
      <c r="C153" s="1"/>
      <c r="D153" s="1"/>
      <c r="E153" s="1"/>
      <c r="F153" s="1"/>
      <c r="G153" s="1"/>
      <c r="H153" s="1"/>
      <c r="I153" s="1"/>
      <c r="J153" s="1"/>
      <c r="L153" s="1"/>
      <c r="AG153" s="1"/>
    </row>
    <row r="154" spans="1:39" x14ac:dyDescent="0.25">
      <c r="A154" s="1"/>
      <c r="B154" s="1"/>
      <c r="C154" s="1"/>
      <c r="D154" s="1"/>
      <c r="E154" s="1"/>
      <c r="F154" s="1"/>
      <c r="G154" s="1"/>
      <c r="H154" s="1"/>
      <c r="I154" s="1"/>
      <c r="J154" s="1"/>
      <c r="L154" s="1"/>
      <c r="AG154" s="1"/>
    </row>
    <row r="155" spans="1:39" x14ac:dyDescent="0.25">
      <c r="A155" s="1"/>
      <c r="B155" s="1"/>
      <c r="C155" s="1"/>
      <c r="D155" s="1"/>
      <c r="E155" s="1"/>
      <c r="F155" s="1"/>
      <c r="G155" s="1"/>
      <c r="H155" s="1"/>
      <c r="I155" s="1"/>
      <c r="J155" s="1"/>
      <c r="L155" s="1"/>
      <c r="AG155" s="1"/>
    </row>
    <row r="156" spans="1:39" x14ac:dyDescent="0.25">
      <c r="A156" s="1"/>
      <c r="B156" s="1"/>
      <c r="C156" s="1"/>
      <c r="D156" s="1"/>
      <c r="E156" s="1"/>
      <c r="F156" s="1"/>
      <c r="G156" s="1"/>
      <c r="H156" s="1"/>
      <c r="I156" s="1"/>
      <c r="J156" s="1"/>
      <c r="L156" s="1"/>
      <c r="AG156" s="1"/>
    </row>
    <row r="157" spans="1:39" x14ac:dyDescent="0.25">
      <c r="A157" s="1"/>
      <c r="B157" s="1"/>
      <c r="C157" s="1"/>
      <c r="D157" s="1"/>
      <c r="E157" s="1"/>
      <c r="F157" s="1"/>
      <c r="G157" s="1"/>
      <c r="H157" s="1"/>
      <c r="I157" s="1"/>
      <c r="J157" s="1"/>
      <c r="L157" s="1"/>
      <c r="AG157" s="1"/>
    </row>
    <row r="158" spans="1:39" x14ac:dyDescent="0.25">
      <c r="A158" s="1"/>
      <c r="B158" s="1"/>
      <c r="C158" s="1"/>
      <c r="D158" s="1"/>
      <c r="E158" s="1"/>
      <c r="F158" s="1"/>
      <c r="G158" s="1"/>
      <c r="H158" s="1"/>
      <c r="I158" s="1"/>
      <c r="J158" s="1"/>
      <c r="L158" s="1"/>
      <c r="AG158" s="1"/>
    </row>
    <row r="159" spans="1:39" x14ac:dyDescent="0.25">
      <c r="A159" s="1"/>
      <c r="B159" s="1"/>
      <c r="C159" s="1"/>
      <c r="D159" s="1"/>
      <c r="E159" s="1"/>
      <c r="F159" s="1"/>
      <c r="G159" s="1"/>
      <c r="H159" s="1"/>
      <c r="I159" s="1"/>
      <c r="J159" s="1"/>
      <c r="L159" s="1"/>
      <c r="AG159" s="1"/>
    </row>
    <row r="160" spans="1:39" x14ac:dyDescent="0.25">
      <c r="A160" s="1"/>
      <c r="B160" s="1"/>
      <c r="C160" s="1"/>
      <c r="D160" s="1"/>
      <c r="E160" s="1"/>
      <c r="F160" s="1"/>
      <c r="G160" s="1"/>
      <c r="H160" s="1"/>
      <c r="I160" s="1"/>
      <c r="J160" s="1"/>
      <c r="L160" s="1"/>
      <c r="AG160" s="1"/>
    </row>
    <row r="161" spans="1:33" x14ac:dyDescent="0.25">
      <c r="A161" s="1"/>
      <c r="B161" s="1"/>
      <c r="C161" s="1"/>
      <c r="D161" s="1"/>
      <c r="E161" s="1"/>
      <c r="F161" s="1"/>
      <c r="G161" s="1"/>
      <c r="H161" s="1"/>
      <c r="I161" s="1"/>
      <c r="J161" s="1"/>
      <c r="L161" s="1"/>
      <c r="AG161" s="1"/>
    </row>
    <row r="162" spans="1:33" x14ac:dyDescent="0.25">
      <c r="A162" s="1"/>
      <c r="B162" s="1"/>
      <c r="C162" s="1"/>
      <c r="D162" s="1"/>
      <c r="E162" s="1"/>
      <c r="F162" s="1"/>
      <c r="G162" s="1"/>
      <c r="H162" s="1"/>
      <c r="I162" s="1"/>
      <c r="J162" s="1"/>
      <c r="L162" s="1"/>
      <c r="AG162" s="1"/>
    </row>
    <row r="163" spans="1:33" x14ac:dyDescent="0.25">
      <c r="A163" s="1"/>
      <c r="B163" s="1"/>
      <c r="C163" s="1"/>
      <c r="D163" s="1"/>
      <c r="E163" s="1"/>
      <c r="F163" s="1"/>
      <c r="G163" s="1"/>
      <c r="H163" s="1"/>
      <c r="I163" s="1"/>
      <c r="J163" s="1"/>
      <c r="L163" s="1"/>
      <c r="AG163" s="1"/>
    </row>
    <row r="164" spans="1:33" x14ac:dyDescent="0.25">
      <c r="A164" s="1"/>
      <c r="B164" s="1"/>
      <c r="C164" s="1"/>
      <c r="D164" s="1"/>
      <c r="E164" s="1"/>
      <c r="F164" s="1"/>
      <c r="G164" s="1"/>
      <c r="H164" s="1"/>
      <c r="I164" s="1"/>
      <c r="J164" s="1"/>
      <c r="L164" s="1"/>
      <c r="AG164" s="1"/>
    </row>
    <row r="165" spans="1:33" x14ac:dyDescent="0.25">
      <c r="A165" s="1"/>
      <c r="B165" s="1"/>
      <c r="C165" s="1"/>
      <c r="D165" s="1"/>
      <c r="E165" s="1"/>
      <c r="F165" s="1"/>
      <c r="G165" s="1"/>
      <c r="H165" s="1"/>
      <c r="I165" s="1"/>
      <c r="J165" s="1"/>
      <c r="L165" s="1"/>
      <c r="AG165" s="1"/>
    </row>
    <row r="166" spans="1:33" x14ac:dyDescent="0.25">
      <c r="A166" s="1"/>
      <c r="B166" s="1"/>
      <c r="C166" s="1"/>
      <c r="D166" s="1"/>
      <c r="E166" s="1"/>
      <c r="F166" s="1"/>
      <c r="G166" s="1"/>
      <c r="H166" s="1"/>
      <c r="I166" s="1"/>
      <c r="J166" s="1"/>
      <c r="L166" s="1"/>
      <c r="AG166" s="1"/>
    </row>
    <row r="167" spans="1:33" x14ac:dyDescent="0.25">
      <c r="A167" s="1"/>
      <c r="B167" s="1"/>
      <c r="C167" s="1"/>
      <c r="D167" s="1"/>
      <c r="E167" s="1"/>
      <c r="F167" s="1"/>
      <c r="G167" s="1"/>
      <c r="H167" s="1"/>
      <c r="I167" s="1"/>
      <c r="J167" s="1"/>
      <c r="L167" s="1"/>
      <c r="AG167" s="1"/>
    </row>
    <row r="168" spans="1:33" x14ac:dyDescent="0.25">
      <c r="A168" s="1"/>
      <c r="B168" s="1"/>
      <c r="C168" s="1"/>
      <c r="D168" s="1"/>
      <c r="E168" s="1"/>
      <c r="F168" s="1"/>
      <c r="G168" s="1"/>
      <c r="H168" s="1"/>
      <c r="I168" s="1"/>
      <c r="J168" s="1"/>
      <c r="L168" s="1"/>
      <c r="AG168" s="1"/>
    </row>
    <row r="169" spans="1:33" x14ac:dyDescent="0.25">
      <c r="A169" s="1"/>
      <c r="B169" s="1"/>
      <c r="C169" s="1"/>
      <c r="D169" s="1"/>
      <c r="E169" s="1"/>
      <c r="F169" s="1"/>
      <c r="G169" s="1"/>
      <c r="H169" s="1"/>
      <c r="I169" s="1"/>
      <c r="J169" s="1"/>
      <c r="L169" s="1"/>
      <c r="AG169" s="1"/>
    </row>
    <row r="170" spans="1:33" x14ac:dyDescent="0.25">
      <c r="A170" s="1"/>
      <c r="B170" s="1"/>
      <c r="C170" s="1"/>
      <c r="D170" s="1"/>
      <c r="E170" s="1"/>
      <c r="F170" s="1"/>
      <c r="G170" s="1"/>
      <c r="H170" s="1"/>
      <c r="I170" s="1"/>
      <c r="J170" s="1"/>
      <c r="L170" s="1"/>
      <c r="AG170" s="1"/>
    </row>
    <row r="171" spans="1:33" x14ac:dyDescent="0.25">
      <c r="A171" s="1"/>
      <c r="B171" s="1"/>
      <c r="C171" s="1"/>
      <c r="D171" s="1"/>
      <c r="E171" s="1"/>
      <c r="F171" s="1"/>
      <c r="G171" s="1"/>
      <c r="H171" s="1"/>
      <c r="I171" s="1"/>
      <c r="J171" s="1"/>
      <c r="L171" s="1"/>
      <c r="AG171" s="1"/>
    </row>
    <row r="172" spans="1:33" x14ac:dyDescent="0.25">
      <c r="A172" s="1"/>
      <c r="B172" s="1"/>
      <c r="C172" s="1"/>
      <c r="D172" s="1"/>
      <c r="E172" s="1"/>
      <c r="F172" s="1"/>
      <c r="G172" s="1"/>
      <c r="H172" s="1"/>
      <c r="I172" s="1"/>
      <c r="J172" s="1"/>
      <c r="L172" s="1"/>
      <c r="AG172" s="1"/>
    </row>
    <row r="173" spans="1:33" x14ac:dyDescent="0.25">
      <c r="A173" s="1"/>
      <c r="B173" s="1"/>
      <c r="C173" s="1"/>
      <c r="D173" s="1"/>
      <c r="E173" s="1"/>
      <c r="F173" s="1"/>
      <c r="G173" s="1"/>
      <c r="H173" s="1"/>
      <c r="I173" s="1"/>
      <c r="J173" s="1"/>
      <c r="L173" s="1"/>
      <c r="AG173" s="1"/>
    </row>
    <row r="174" spans="1:33" x14ac:dyDescent="0.25">
      <c r="A174" s="1"/>
      <c r="B174" s="1"/>
      <c r="C174" s="1"/>
      <c r="D174" s="1"/>
      <c r="E174" s="1"/>
      <c r="F174" s="1"/>
      <c r="G174" s="1"/>
      <c r="H174" s="1"/>
      <c r="I174" s="1"/>
      <c r="J174" s="1"/>
      <c r="L174" s="1"/>
      <c r="AG174" s="1"/>
    </row>
    <row r="175" spans="1:33" x14ac:dyDescent="0.25">
      <c r="A175" s="1"/>
      <c r="B175" s="1"/>
      <c r="C175" s="1"/>
      <c r="D175" s="1"/>
      <c r="E175" s="1"/>
      <c r="F175" s="1"/>
      <c r="G175" s="1"/>
      <c r="H175" s="1"/>
      <c r="I175" s="1"/>
      <c r="J175" s="1"/>
      <c r="L175" s="1"/>
      <c r="AG175" s="1"/>
    </row>
    <row r="176" spans="1:33" x14ac:dyDescent="0.25">
      <c r="A176" s="1"/>
      <c r="B176" s="1"/>
      <c r="C176" s="1"/>
      <c r="D176" s="1"/>
      <c r="E176" s="1"/>
      <c r="F176" s="1"/>
      <c r="G176" s="1"/>
      <c r="H176" s="1"/>
      <c r="I176" s="1"/>
      <c r="J176" s="1"/>
      <c r="L176" s="1"/>
      <c r="AG176" s="1"/>
    </row>
    <row r="177" spans="1:69" x14ac:dyDescent="0.25">
      <c r="A177" s="1"/>
      <c r="B177" s="1"/>
      <c r="C177" s="1"/>
      <c r="D177" s="1"/>
      <c r="E177" s="1"/>
      <c r="F177" s="1"/>
      <c r="G177" s="1"/>
      <c r="H177" s="1"/>
      <c r="I177" s="1"/>
      <c r="J177" s="1"/>
      <c r="L177" s="1"/>
      <c r="AG177" s="1"/>
    </row>
    <row r="178" spans="1:69" x14ac:dyDescent="0.25">
      <c r="A178" s="1"/>
      <c r="B178" s="1"/>
      <c r="C178" s="1"/>
      <c r="D178" s="1"/>
      <c r="E178" s="1"/>
      <c r="F178" s="1"/>
      <c r="G178" s="1"/>
      <c r="H178" s="1"/>
      <c r="I178" s="1"/>
      <c r="J178" s="1"/>
      <c r="L178" s="1"/>
      <c r="AG178" s="1"/>
    </row>
    <row r="179" spans="1:69" x14ac:dyDescent="0.25">
      <c r="A179" s="1"/>
      <c r="B179" s="1"/>
      <c r="C179" s="1"/>
      <c r="D179" s="1"/>
      <c r="E179" s="1"/>
      <c r="F179" s="1"/>
      <c r="G179" s="1"/>
      <c r="H179" s="1"/>
      <c r="I179" s="1"/>
      <c r="J179" s="1"/>
      <c r="L179" s="1"/>
      <c r="AG179" s="1"/>
    </row>
    <row r="180" spans="1:69" x14ac:dyDescent="0.25">
      <c r="A180" s="1"/>
      <c r="B180" s="1"/>
      <c r="C180" s="1"/>
      <c r="D180" s="1"/>
      <c r="E180" s="1"/>
      <c r="F180" s="1"/>
      <c r="G180" s="1"/>
      <c r="H180" s="1"/>
      <c r="I180" s="1"/>
      <c r="J180" s="1"/>
      <c r="L180" s="1"/>
    </row>
    <row r="181" spans="1:69" x14ac:dyDescent="0.25">
      <c r="A181" s="1"/>
      <c r="B181" s="1"/>
      <c r="C181" s="1"/>
      <c r="D181" s="1"/>
      <c r="E181" s="1"/>
      <c r="F181" s="1"/>
      <c r="G181" s="1"/>
      <c r="H181" s="1"/>
      <c r="I181" s="1"/>
      <c r="J181" s="1"/>
      <c r="L181" s="1"/>
    </row>
    <row r="182" spans="1:69" x14ac:dyDescent="0.25">
      <c r="A182" s="1"/>
      <c r="B182" s="1"/>
      <c r="C182" s="1"/>
      <c r="D182" s="1"/>
      <c r="E182" s="1"/>
      <c r="F182" s="1"/>
      <c r="G182" s="1"/>
      <c r="H182" s="1"/>
      <c r="I182" s="1"/>
      <c r="J182" s="1"/>
      <c r="L182" s="1"/>
    </row>
    <row r="183" spans="1:69" x14ac:dyDescent="0.25">
      <c r="A183" s="1"/>
      <c r="B183" s="1"/>
      <c r="C183" s="1"/>
      <c r="D183" s="1"/>
      <c r="E183" s="1"/>
      <c r="F183" s="1"/>
      <c r="G183" s="1"/>
      <c r="H183" s="1"/>
      <c r="I183" s="1"/>
      <c r="J183" s="1"/>
      <c r="L183" s="1"/>
    </row>
    <row r="184" spans="1:69" x14ac:dyDescent="0.25">
      <c r="A184" s="1"/>
      <c r="B184" s="1"/>
      <c r="C184" s="1"/>
      <c r="D184" s="1"/>
      <c r="E184" s="1"/>
      <c r="F184" s="1"/>
      <c r="G184" s="1"/>
      <c r="H184" s="1"/>
      <c r="I184" s="1"/>
      <c r="J184" s="1"/>
      <c r="L184" s="1"/>
    </row>
    <row r="185" spans="1:69" x14ac:dyDescent="0.25">
      <c r="A185" s="1"/>
      <c r="B185" s="1"/>
      <c r="C185" s="1"/>
      <c r="D185" s="1"/>
      <c r="E185" s="1"/>
      <c r="F185" s="1"/>
      <c r="G185" s="1"/>
      <c r="H185" s="1"/>
      <c r="I185" s="1"/>
      <c r="J185" s="1"/>
      <c r="L185" s="1"/>
    </row>
    <row r="186" spans="1:69" x14ac:dyDescent="0.25">
      <c r="A186" s="1"/>
      <c r="B186" s="1"/>
      <c r="C186" s="1"/>
      <c r="D186" s="1"/>
      <c r="E186" s="1"/>
      <c r="F186" s="1"/>
      <c r="G186" s="1"/>
      <c r="H186" s="1"/>
      <c r="I186" s="1"/>
      <c r="J186" s="1"/>
      <c r="L186" s="1"/>
    </row>
    <row r="187" spans="1:69" x14ac:dyDescent="0.25">
      <c r="A187" s="1"/>
      <c r="B187" s="1"/>
      <c r="C187" s="1"/>
      <c r="D187" s="1"/>
      <c r="E187" s="1"/>
      <c r="F187" s="1"/>
      <c r="G187" s="1"/>
      <c r="H187" s="1"/>
      <c r="I187" s="1"/>
      <c r="J187" s="1"/>
      <c r="L187" s="1"/>
    </row>
    <row r="188" spans="1:69" x14ac:dyDescent="0.25">
      <c r="A188" s="1"/>
      <c r="B188" s="1"/>
      <c r="C188" s="1"/>
      <c r="D188" s="1"/>
      <c r="E188" s="1"/>
      <c r="F188" s="1"/>
      <c r="G188" s="1"/>
      <c r="H188" s="1"/>
      <c r="I188" s="1"/>
      <c r="J188" s="1"/>
      <c r="L188" s="1"/>
    </row>
    <row r="189" spans="1:69" x14ac:dyDescent="0.25">
      <c r="A189" s="1"/>
      <c r="B189" s="1"/>
      <c r="C189" s="1"/>
      <c r="D189" s="1"/>
      <c r="E189" s="1"/>
      <c r="F189" s="1"/>
      <c r="G189" s="1"/>
      <c r="H189" s="1"/>
      <c r="I189" s="1"/>
      <c r="J189" s="1"/>
      <c r="L189" s="1"/>
    </row>
    <row r="190" spans="1:69" x14ac:dyDescent="0.25">
      <c r="A190" s="1"/>
      <c r="B190" s="1"/>
      <c r="C190" s="1"/>
      <c r="D190" s="1"/>
      <c r="E190" s="1"/>
      <c r="F190" s="1"/>
      <c r="G190" s="1"/>
      <c r="H190" s="1"/>
      <c r="I190" s="1"/>
      <c r="J190" s="1"/>
      <c r="L190" s="1"/>
    </row>
    <row r="191" spans="1:69" x14ac:dyDescent="0.25">
      <c r="A191" s="1"/>
      <c r="B191" s="1"/>
      <c r="C191" s="1"/>
      <c r="D191" s="1"/>
      <c r="E191" s="1"/>
      <c r="F191" s="1"/>
      <c r="G191" s="1"/>
      <c r="H191" s="1"/>
      <c r="I191" s="1"/>
      <c r="J191" s="1"/>
      <c r="L191" s="1"/>
    </row>
    <row r="192" spans="1:69" s="1" customFormat="1" x14ac:dyDescent="0.25">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row>
    <row r="193" spans="33:69" s="1" customFormat="1" x14ac:dyDescent="0.25">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row>
    <row r="194" spans="33:69" s="1" customFormat="1" x14ac:dyDescent="0.25">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row>
    <row r="195" spans="33:69" s="1" customFormat="1" x14ac:dyDescent="0.2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row>
    <row r="196" spans="33:69" s="1" customFormat="1" x14ac:dyDescent="0.25">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row>
    <row r="197" spans="33:69" s="1" customFormat="1" x14ac:dyDescent="0.25">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row>
    <row r="198" spans="33:69" s="1" customFormat="1" x14ac:dyDescent="0.25">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row>
    <row r="199" spans="33:69" s="1" customFormat="1" x14ac:dyDescent="0.25">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row>
    <row r="200" spans="33:69" s="1" customFormat="1" x14ac:dyDescent="0.25">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row>
  </sheetData>
  <mergeCells count="434">
    <mergeCell ref="B10:D10"/>
    <mergeCell ref="B11:D11"/>
    <mergeCell ref="B12:D12"/>
    <mergeCell ref="B13:D13"/>
    <mergeCell ref="B149:J149"/>
    <mergeCell ref="G147:H147"/>
    <mergeCell ref="L147:N147"/>
    <mergeCell ref="O147:Q147"/>
    <mergeCell ref="G148:H148"/>
    <mergeCell ref="L148:N148"/>
    <mergeCell ref="O148:Q148"/>
    <mergeCell ref="G145:H145"/>
    <mergeCell ref="L145:N145"/>
    <mergeCell ref="O145:Q145"/>
    <mergeCell ref="G146:H146"/>
    <mergeCell ref="L146:N146"/>
    <mergeCell ref="O146:Q146"/>
    <mergeCell ref="G143:H143"/>
    <mergeCell ref="L143:N143"/>
    <mergeCell ref="O143:Q143"/>
    <mergeCell ref="G144:H144"/>
    <mergeCell ref="L144:N144"/>
    <mergeCell ref="O144:Q144"/>
    <mergeCell ref="G141:H141"/>
    <mergeCell ref="L141:N141"/>
    <mergeCell ref="O141:Q141"/>
    <mergeCell ref="G142:H142"/>
    <mergeCell ref="L142:N142"/>
    <mergeCell ref="O142:Q142"/>
    <mergeCell ref="G139:H139"/>
    <mergeCell ref="L139:N139"/>
    <mergeCell ref="O139:Q139"/>
    <mergeCell ref="G140:H140"/>
    <mergeCell ref="L140:N140"/>
    <mergeCell ref="O140:Q140"/>
    <mergeCell ref="G137:H137"/>
    <mergeCell ref="L137:N137"/>
    <mergeCell ref="O137:Q137"/>
    <mergeCell ref="G138:H138"/>
    <mergeCell ref="L138:N138"/>
    <mergeCell ref="O138:Q138"/>
    <mergeCell ref="G135:H135"/>
    <mergeCell ref="L135:N135"/>
    <mergeCell ref="O135:Q135"/>
    <mergeCell ref="G136:H136"/>
    <mergeCell ref="L136:N136"/>
    <mergeCell ref="O136:Q136"/>
    <mergeCell ref="G133:H133"/>
    <mergeCell ref="L133:N133"/>
    <mergeCell ref="O133:Q133"/>
    <mergeCell ref="G134:H134"/>
    <mergeCell ref="L134:N134"/>
    <mergeCell ref="O134:Q134"/>
    <mergeCell ref="G131:H131"/>
    <mergeCell ref="L131:N131"/>
    <mergeCell ref="O131:Q131"/>
    <mergeCell ref="G132:H132"/>
    <mergeCell ref="L132:N132"/>
    <mergeCell ref="O132:Q132"/>
    <mergeCell ref="G129:H129"/>
    <mergeCell ref="L129:N129"/>
    <mergeCell ref="O129:Q129"/>
    <mergeCell ref="G130:H130"/>
    <mergeCell ref="L130:N130"/>
    <mergeCell ref="O130:Q130"/>
    <mergeCell ref="G127:H127"/>
    <mergeCell ref="L127:N127"/>
    <mergeCell ref="O127:Q127"/>
    <mergeCell ref="G128:H128"/>
    <mergeCell ref="L128:N128"/>
    <mergeCell ref="O128:Q128"/>
    <mergeCell ref="G125:H125"/>
    <mergeCell ref="L125:N125"/>
    <mergeCell ref="O125:Q125"/>
    <mergeCell ref="G126:H126"/>
    <mergeCell ref="L126:N126"/>
    <mergeCell ref="O126:Q126"/>
    <mergeCell ref="G123:H123"/>
    <mergeCell ref="L123:N123"/>
    <mergeCell ref="O123:Q123"/>
    <mergeCell ref="G124:H124"/>
    <mergeCell ref="L124:N124"/>
    <mergeCell ref="O124:Q124"/>
    <mergeCell ref="G121:H121"/>
    <mergeCell ref="L121:N121"/>
    <mergeCell ref="O121:Q121"/>
    <mergeCell ref="G122:H122"/>
    <mergeCell ref="L122:N122"/>
    <mergeCell ref="O122:Q122"/>
    <mergeCell ref="G119:H119"/>
    <mergeCell ref="L119:N119"/>
    <mergeCell ref="O119:Q119"/>
    <mergeCell ref="G120:H120"/>
    <mergeCell ref="L120:N120"/>
    <mergeCell ref="O120:Q120"/>
    <mergeCell ref="G117:H117"/>
    <mergeCell ref="L117:N117"/>
    <mergeCell ref="O117:Q117"/>
    <mergeCell ref="G118:H118"/>
    <mergeCell ref="L118:N118"/>
    <mergeCell ref="O118:Q118"/>
    <mergeCell ref="G115:H115"/>
    <mergeCell ref="L115:N115"/>
    <mergeCell ref="O115:Q115"/>
    <mergeCell ref="G116:H116"/>
    <mergeCell ref="L116:N116"/>
    <mergeCell ref="O116:Q116"/>
    <mergeCell ref="G113:H113"/>
    <mergeCell ref="L113:N113"/>
    <mergeCell ref="O113:Q113"/>
    <mergeCell ref="G114:H114"/>
    <mergeCell ref="L114:N114"/>
    <mergeCell ref="O114:Q114"/>
    <mergeCell ref="G111:H111"/>
    <mergeCell ref="L111:N111"/>
    <mergeCell ref="O111:Q111"/>
    <mergeCell ref="G112:H112"/>
    <mergeCell ref="L112:N112"/>
    <mergeCell ref="O112:Q112"/>
    <mergeCell ref="G109:H109"/>
    <mergeCell ref="L109:N109"/>
    <mergeCell ref="O109:Q109"/>
    <mergeCell ref="G110:H110"/>
    <mergeCell ref="L110:N110"/>
    <mergeCell ref="O110:Q110"/>
    <mergeCell ref="G107:H107"/>
    <mergeCell ref="L107:N107"/>
    <mergeCell ref="O107:Q107"/>
    <mergeCell ref="G108:H108"/>
    <mergeCell ref="L108:N108"/>
    <mergeCell ref="O108:Q108"/>
    <mergeCell ref="G105:H105"/>
    <mergeCell ref="L105:N105"/>
    <mergeCell ref="O105:Q105"/>
    <mergeCell ref="G106:H106"/>
    <mergeCell ref="L106:N106"/>
    <mergeCell ref="O106:Q106"/>
    <mergeCell ref="G103:H103"/>
    <mergeCell ref="L103:N103"/>
    <mergeCell ref="O103:Q103"/>
    <mergeCell ref="G104:H104"/>
    <mergeCell ref="L104:N104"/>
    <mergeCell ref="O104:Q104"/>
    <mergeCell ref="G101:H101"/>
    <mergeCell ref="L101:N101"/>
    <mergeCell ref="O101:Q101"/>
    <mergeCell ref="G102:H102"/>
    <mergeCell ref="L102:N102"/>
    <mergeCell ref="O102:Q102"/>
    <mergeCell ref="G99:H99"/>
    <mergeCell ref="L99:N99"/>
    <mergeCell ref="O99:Q99"/>
    <mergeCell ref="G100:H100"/>
    <mergeCell ref="L100:N100"/>
    <mergeCell ref="O100:Q100"/>
    <mergeCell ref="G97:H97"/>
    <mergeCell ref="L97:N97"/>
    <mergeCell ref="O97:Q97"/>
    <mergeCell ref="G98:H98"/>
    <mergeCell ref="L98:N98"/>
    <mergeCell ref="O98:Q98"/>
    <mergeCell ref="G95:H95"/>
    <mergeCell ref="L95:N95"/>
    <mergeCell ref="O95:Q95"/>
    <mergeCell ref="G96:H96"/>
    <mergeCell ref="L96:N96"/>
    <mergeCell ref="O96:Q96"/>
    <mergeCell ref="G93:H93"/>
    <mergeCell ref="L93:N93"/>
    <mergeCell ref="O93:Q93"/>
    <mergeCell ref="G94:H94"/>
    <mergeCell ref="L94:N94"/>
    <mergeCell ref="O94:Q94"/>
    <mergeCell ref="G91:H91"/>
    <mergeCell ref="L91:N91"/>
    <mergeCell ref="O91:Q91"/>
    <mergeCell ref="G92:H92"/>
    <mergeCell ref="L92:N92"/>
    <mergeCell ref="O92:Q92"/>
    <mergeCell ref="G89:H89"/>
    <mergeCell ref="L89:N89"/>
    <mergeCell ref="O89:Q89"/>
    <mergeCell ref="G90:H90"/>
    <mergeCell ref="L90:N90"/>
    <mergeCell ref="O90:Q90"/>
    <mergeCell ref="G87:H87"/>
    <mergeCell ref="L87:N87"/>
    <mergeCell ref="O87:Q87"/>
    <mergeCell ref="G88:H88"/>
    <mergeCell ref="L88:N88"/>
    <mergeCell ref="O88:Q88"/>
    <mergeCell ref="G85:H85"/>
    <mergeCell ref="L85:N85"/>
    <mergeCell ref="O85:Q85"/>
    <mergeCell ref="G86:H86"/>
    <mergeCell ref="L86:N86"/>
    <mergeCell ref="O86:Q86"/>
    <mergeCell ref="G83:H83"/>
    <mergeCell ref="L83:N83"/>
    <mergeCell ref="O83:Q83"/>
    <mergeCell ref="G84:H84"/>
    <mergeCell ref="L84:N84"/>
    <mergeCell ref="O84:Q84"/>
    <mergeCell ref="G81:H81"/>
    <mergeCell ref="L81:N81"/>
    <mergeCell ref="O81:Q81"/>
    <mergeCell ref="G82:H82"/>
    <mergeCell ref="L82:N82"/>
    <mergeCell ref="O82:Q82"/>
    <mergeCell ref="G79:H79"/>
    <mergeCell ref="L79:N79"/>
    <mergeCell ref="O79:Q79"/>
    <mergeCell ref="G80:H80"/>
    <mergeCell ref="L80:N80"/>
    <mergeCell ref="O80:Q80"/>
    <mergeCell ref="G77:H77"/>
    <mergeCell ref="L77:N77"/>
    <mergeCell ref="O77:Q77"/>
    <mergeCell ref="G78:H78"/>
    <mergeCell ref="L78:N78"/>
    <mergeCell ref="O78:Q78"/>
    <mergeCell ref="G75:H75"/>
    <mergeCell ref="L75:N75"/>
    <mergeCell ref="O75:Q75"/>
    <mergeCell ref="G76:H76"/>
    <mergeCell ref="L76:N76"/>
    <mergeCell ref="O76:Q76"/>
    <mergeCell ref="G73:H73"/>
    <mergeCell ref="L73:N73"/>
    <mergeCell ref="O73:Q73"/>
    <mergeCell ref="G74:H74"/>
    <mergeCell ref="L74:N74"/>
    <mergeCell ref="O74:Q74"/>
    <mergeCell ref="G71:H71"/>
    <mergeCell ref="L71:N71"/>
    <mergeCell ref="O71:Q71"/>
    <mergeCell ref="G72:H72"/>
    <mergeCell ref="L72:N72"/>
    <mergeCell ref="O72:Q72"/>
    <mergeCell ref="G69:H69"/>
    <mergeCell ref="L69:N69"/>
    <mergeCell ref="O69:Q69"/>
    <mergeCell ref="G70:H70"/>
    <mergeCell ref="L70:N70"/>
    <mergeCell ref="O70:Q70"/>
    <mergeCell ref="G67:H67"/>
    <mergeCell ref="L67:N67"/>
    <mergeCell ref="O67:Q67"/>
    <mergeCell ref="G68:H68"/>
    <mergeCell ref="L68:N68"/>
    <mergeCell ref="O68:Q68"/>
    <mergeCell ref="G65:H65"/>
    <mergeCell ref="L65:N65"/>
    <mergeCell ref="O65:Q65"/>
    <mergeCell ref="G66:H66"/>
    <mergeCell ref="L66:N66"/>
    <mergeCell ref="O66:Q66"/>
    <mergeCell ref="G63:H63"/>
    <mergeCell ref="L63:N63"/>
    <mergeCell ref="O63:Q63"/>
    <mergeCell ref="G64:H64"/>
    <mergeCell ref="L64:N64"/>
    <mergeCell ref="O64:Q64"/>
    <mergeCell ref="G61:H61"/>
    <mergeCell ref="L61:N61"/>
    <mergeCell ref="O61:Q61"/>
    <mergeCell ref="G62:H62"/>
    <mergeCell ref="L62:N62"/>
    <mergeCell ref="O62:Q62"/>
    <mergeCell ref="G59:H59"/>
    <mergeCell ref="L59:N59"/>
    <mergeCell ref="O59:Q59"/>
    <mergeCell ref="G60:H60"/>
    <mergeCell ref="L60:N60"/>
    <mergeCell ref="O60:Q60"/>
    <mergeCell ref="G57:H57"/>
    <mergeCell ref="L57:N57"/>
    <mergeCell ref="O57:Q57"/>
    <mergeCell ref="G58:H58"/>
    <mergeCell ref="L58:N58"/>
    <mergeCell ref="O58:Q58"/>
    <mergeCell ref="G55:H55"/>
    <mergeCell ref="L55:N55"/>
    <mergeCell ref="O55:Q55"/>
    <mergeCell ref="G56:H56"/>
    <mergeCell ref="L56:N56"/>
    <mergeCell ref="O56:Q56"/>
    <mergeCell ref="G53:H53"/>
    <mergeCell ref="L53:N53"/>
    <mergeCell ref="O53:Q53"/>
    <mergeCell ref="G54:H54"/>
    <mergeCell ref="L54:N54"/>
    <mergeCell ref="O54:Q54"/>
    <mergeCell ref="G51:H51"/>
    <mergeCell ref="L51:N51"/>
    <mergeCell ref="O51:Q51"/>
    <mergeCell ref="G52:H52"/>
    <mergeCell ref="L52:N52"/>
    <mergeCell ref="O52:Q52"/>
    <mergeCell ref="G49:H49"/>
    <mergeCell ref="L49:N49"/>
    <mergeCell ref="O49:Q49"/>
    <mergeCell ref="G50:H50"/>
    <mergeCell ref="L50:N50"/>
    <mergeCell ref="O50:Q50"/>
    <mergeCell ref="G47:H47"/>
    <mergeCell ref="L47:N47"/>
    <mergeCell ref="O47:Q47"/>
    <mergeCell ref="G48:H48"/>
    <mergeCell ref="L48:N48"/>
    <mergeCell ref="O48:Q48"/>
    <mergeCell ref="G45:H45"/>
    <mergeCell ref="L45:N45"/>
    <mergeCell ref="O45:Q45"/>
    <mergeCell ref="G46:H46"/>
    <mergeCell ref="L46:N46"/>
    <mergeCell ref="O46:Q46"/>
    <mergeCell ref="G43:H43"/>
    <mergeCell ref="L43:N43"/>
    <mergeCell ref="O43:Q43"/>
    <mergeCell ref="G44:H44"/>
    <mergeCell ref="L44:N44"/>
    <mergeCell ref="O44:Q44"/>
    <mergeCell ref="G41:H41"/>
    <mergeCell ref="L41:N41"/>
    <mergeCell ref="O41:Q41"/>
    <mergeCell ref="G42:H42"/>
    <mergeCell ref="L42:N42"/>
    <mergeCell ref="O42:Q42"/>
    <mergeCell ref="G39:H39"/>
    <mergeCell ref="L39:N39"/>
    <mergeCell ref="O39:Q39"/>
    <mergeCell ref="G40:H40"/>
    <mergeCell ref="L40:N40"/>
    <mergeCell ref="O40:Q40"/>
    <mergeCell ref="G37:H37"/>
    <mergeCell ref="L37:N37"/>
    <mergeCell ref="O37:Q37"/>
    <mergeCell ref="G38:H38"/>
    <mergeCell ref="L38:N38"/>
    <mergeCell ref="O38:Q38"/>
    <mergeCell ref="G35:H35"/>
    <mergeCell ref="L35:N35"/>
    <mergeCell ref="O35:Q35"/>
    <mergeCell ref="G36:H36"/>
    <mergeCell ref="L36:N36"/>
    <mergeCell ref="O36:Q36"/>
    <mergeCell ref="G33:H33"/>
    <mergeCell ref="L33:N33"/>
    <mergeCell ref="O33:Q33"/>
    <mergeCell ref="G34:H34"/>
    <mergeCell ref="L34:N34"/>
    <mergeCell ref="O34:Q34"/>
    <mergeCell ref="G31:H31"/>
    <mergeCell ref="L31:N31"/>
    <mergeCell ref="O31:Q31"/>
    <mergeCell ref="G32:H32"/>
    <mergeCell ref="L32:N32"/>
    <mergeCell ref="O32:Q32"/>
    <mergeCell ref="G29:H29"/>
    <mergeCell ref="L29:N29"/>
    <mergeCell ref="O29:Q29"/>
    <mergeCell ref="G30:H30"/>
    <mergeCell ref="L30:N30"/>
    <mergeCell ref="O30:Q30"/>
    <mergeCell ref="G27:H27"/>
    <mergeCell ref="L27:N27"/>
    <mergeCell ref="O27:Q27"/>
    <mergeCell ref="G28:H28"/>
    <mergeCell ref="L28:N28"/>
    <mergeCell ref="O28:Q28"/>
    <mergeCell ref="G25:H25"/>
    <mergeCell ref="L25:N25"/>
    <mergeCell ref="O25:Q25"/>
    <mergeCell ref="G26:H26"/>
    <mergeCell ref="L26:N26"/>
    <mergeCell ref="O26:Q26"/>
    <mergeCell ref="G23:H23"/>
    <mergeCell ref="L23:N23"/>
    <mergeCell ref="O23:Q23"/>
    <mergeCell ref="G24:H24"/>
    <mergeCell ref="L24:N24"/>
    <mergeCell ref="O24:Q24"/>
    <mergeCell ref="G21:H21"/>
    <mergeCell ref="L21:N21"/>
    <mergeCell ref="O21:Q21"/>
    <mergeCell ref="G22:H22"/>
    <mergeCell ref="L22:N22"/>
    <mergeCell ref="O22:Q22"/>
    <mergeCell ref="G19:H19"/>
    <mergeCell ref="L19:N19"/>
    <mergeCell ref="O19:Q19"/>
    <mergeCell ref="G20:H20"/>
    <mergeCell ref="L20:N20"/>
    <mergeCell ref="O20:Q20"/>
    <mergeCell ref="O15:Q16"/>
    <mergeCell ref="G17:H17"/>
    <mergeCell ref="L17:N17"/>
    <mergeCell ref="O17:Q17"/>
    <mergeCell ref="G18:H18"/>
    <mergeCell ref="L18:N18"/>
    <mergeCell ref="O18:Q18"/>
    <mergeCell ref="T14:AA14"/>
    <mergeCell ref="B15:C16"/>
    <mergeCell ref="D15:D16"/>
    <mergeCell ref="E15:E16"/>
    <mergeCell ref="F15:F16"/>
    <mergeCell ref="G15:H16"/>
    <mergeCell ref="I15:I16"/>
    <mergeCell ref="J15:J16"/>
    <mergeCell ref="K15:K16"/>
    <mergeCell ref="L15:N16"/>
    <mergeCell ref="H11:Q11"/>
    <mergeCell ref="H12:J12"/>
    <mergeCell ref="K12:Q12"/>
    <mergeCell ref="H13:J13"/>
    <mergeCell ref="K13:Q13"/>
    <mergeCell ref="K14:S14"/>
    <mergeCell ref="F7:F9"/>
    <mergeCell ref="N7:Q7"/>
    <mergeCell ref="N8:Q8"/>
    <mergeCell ref="H9:I9"/>
    <mergeCell ref="J9:K9"/>
    <mergeCell ref="N9:Q9"/>
    <mergeCell ref="B2:F3"/>
    <mergeCell ref="H2:K2"/>
    <mergeCell ref="M2:Q2"/>
    <mergeCell ref="H3:K8"/>
    <mergeCell ref="M3:N3"/>
    <mergeCell ref="M4:N4"/>
    <mergeCell ref="B5:F6"/>
    <mergeCell ref="M5:N5"/>
    <mergeCell ref="B7:D9"/>
    <mergeCell ref="E7:E9"/>
  </mergeCells>
  <conditionalFormatting sqref="B17:B148">
    <cfRule type="expression" dxfId="3" priority="3">
      <formula>#REF!="North-Central Zone"</formula>
    </cfRule>
    <cfRule type="expression" dxfId="2" priority="4">
      <formula>#REF!="Northern Zone"</formula>
    </cfRule>
  </conditionalFormatting>
  <conditionalFormatting sqref="B150">
    <cfRule type="expression" dxfId="1" priority="1">
      <formula>#REF!="North-Central Zone"</formula>
    </cfRule>
    <cfRule type="expression" dxfId="0" priority="2">
      <formula>#REF!="Northern Zone"</formula>
    </cfRule>
  </conditionalFormatting>
  <hyperlinks>
    <hyperlink ref="H9" r:id="rId1" display="Learn more about Version 7.0 energy analysis and savings calculations." xr:uid="{67726E29-1A16-4505-8EF2-52937DCC49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City Savings Estimates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Madey</dc:creator>
  <cp:lastModifiedBy>Julia Madey</cp:lastModifiedBy>
  <dcterms:created xsi:type="dcterms:W3CDTF">2023-07-26T16:21:59Z</dcterms:created>
  <dcterms:modified xsi:type="dcterms:W3CDTF">2023-12-08T16:15:03Z</dcterms:modified>
</cp:coreProperties>
</file>