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E58EE149-A8B2-44E7-96E9-67AFAAD988CD}"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0" i="1"/>
  <c r="B33" i="1" s="1"/>
  <c r="C20" i="1"/>
  <c r="C33" i="1" s="1"/>
  <c r="E15" i="1" l="1"/>
  <c r="E10" i="1" l="1"/>
  <c r="E8" i="1"/>
</calcChain>
</file>

<file path=xl/sharedStrings.xml><?xml version="1.0" encoding="utf-8"?>
<sst xmlns="http://schemas.openxmlformats.org/spreadsheetml/2006/main" count="46" uniqueCount="46">
  <si>
    <t>United States</t>
  </si>
  <si>
    <t>ENVIRONMENTAL PROTECTION AGENCY</t>
  </si>
  <si>
    <t>Washington, D.C. 20460</t>
  </si>
  <si>
    <t>ENERGY STAR Televisions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</si>
  <si>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</si>
  <si>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</si>
  <si>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</si>
  <si>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</si>
  <si>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</si>
  <si>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</si>
  <si>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</si>
  <si>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</si>
  <si>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</si>
  <si>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</si>
  <si>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Televisions Product Type</t>
  </si>
  <si>
    <r>
      <t>ENERGY STAR</t>
    </r>
    <r>
      <rPr>
        <b/>
        <vertAlign val="superscript"/>
        <sz val="10"/>
        <rFont val="Arial"/>
        <family val="2"/>
      </rPr>
      <t>®</t>
    </r>
    <r>
      <rPr>
        <b/>
        <sz val="10"/>
        <rFont val="Arial"/>
        <family val="2"/>
      </rPr>
      <t xml:space="preserve"> U.S. Unit Shipments of High Definition TVs (vertical resolution &lt;2160 lines) </t>
    </r>
  </si>
  <si>
    <r>
      <t>ENERGY STAR</t>
    </r>
    <r>
      <rPr>
        <b/>
        <vertAlign val="superscript"/>
        <sz val="10"/>
        <rFont val="Arial"/>
        <family val="2"/>
      </rPr>
      <t>®</t>
    </r>
    <r>
      <rPr>
        <b/>
        <sz val="10"/>
        <rFont val="Arial"/>
        <family val="2"/>
      </rPr>
      <t xml:space="preserve"> U.S. Unit Shipments of </t>
    </r>
    <r>
      <rPr>
        <b/>
        <u/>
        <sz val="10"/>
        <rFont val="Arial"/>
        <family val="2"/>
      </rPr>
      <t>Ultra</t>
    </r>
    <r>
      <rPr>
        <b/>
        <sz val="10"/>
        <rFont val="Arial"/>
        <family val="2"/>
      </rPr>
      <t xml:space="preserve"> High Definition TVs (vertical resolution of </t>
    </r>
    <r>
      <rPr>
        <b/>
        <sz val="10"/>
        <rFont val="Calibri"/>
        <family val="2"/>
      </rPr>
      <t>≥</t>
    </r>
    <r>
      <rPr>
        <b/>
        <sz val="10"/>
        <rFont val="Arial"/>
        <family val="2"/>
      </rPr>
      <t>2160 lines)</t>
    </r>
  </si>
  <si>
    <t>LCD</t>
  </si>
  <si>
    <t>≤ 29 inch</t>
  </si>
  <si>
    <t>30 - 34 inch</t>
  </si>
  <si>
    <t>35 - 39 inch</t>
  </si>
  <si>
    <t>40 - 44 inch</t>
  </si>
  <si>
    <t>45 - 49 inch</t>
  </si>
  <si>
    <t>50 - 54 inch</t>
  </si>
  <si>
    <t>55 - 59 inch</t>
  </si>
  <si>
    <t>60 - 64 inch</t>
  </si>
  <si>
    <t>65 - 69 inch</t>
  </si>
  <si>
    <t>≥ 70 inch</t>
  </si>
  <si>
    <t>OLED</t>
  </si>
  <si>
    <t>Other</t>
  </si>
  <si>
    <t>Total</t>
  </si>
  <si>
    <t>Submission Deadline: March 1, 2022</t>
  </si>
  <si>
    <t>Please submit to ICF:</t>
  </si>
  <si>
    <t>Or</t>
  </si>
  <si>
    <t>To CTA:</t>
  </si>
  <si>
    <t>Katie Veasey</t>
  </si>
  <si>
    <t>Brian Comiskey</t>
  </si>
  <si>
    <t>ICF</t>
  </si>
  <si>
    <t>bcomiskey@cta.tech</t>
  </si>
  <si>
    <t>2550 S Clark St</t>
  </si>
  <si>
    <t>Suite 1200</t>
  </si>
  <si>
    <t>Arlington, VA 22202</t>
  </si>
  <si>
    <t>unitshipmentdata@energystar.gov</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</si>
  <si>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</si>
  <si>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EPA Form No. 5900-55
OMB Control No. 2060-0528</t>
    </r>
    <r>
      <rPr>
        <sz val="9"/>
        <rFont val="Arial"/>
        <family val="2"/>
      </rPr>
      <t xml:space="preserve">
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</si>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</sst>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
      <b/>
      <sz val="10"/>
      <name val="Calibri"/>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2" fillId="0" borderId="1" xfId="0" applyFont="1" applyBorder="1" applyProtection="1"/>
    <xf numFmtId="10" fontId="2" fillId="3" borderId="3" xfId="0" applyNumberFormat="1" applyFont="1" applyFill="1" applyBorder="1" applyAlignment="1" applyProtection="1">
      <alignment vertical="center"/>
    </xf>
    <xf numFmtId="0" fontId="2" fillId="0" borderId="15"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indent="2"/>
    </xf>
    <xf numFmtId="164" fontId="1" fillId="7" borderId="17" xfId="1" applyNumberFormat="1" applyFont="1" applyFill="1" applyBorder="1" applyAlignment="1" applyProtection="1">
      <alignment horizontal="right" wrapText="1"/>
      <protection locked="0"/>
    </xf>
    <xf numFmtId="164" fontId="1" fillId="4" borderId="17"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16" xfId="0" applyFont="1" applyBorder="1" applyAlignment="1" applyProtection="1">
      <alignment horizontal="left" vertical="center" indent="4"/>
    </xf>
    <xf numFmtId="0" fontId="11" fillId="0" borderId="0" xfId="0" applyFont="1" applyBorder="1" applyAlignment="1" applyProtection="1">
      <alignment horizontal="left" vertical="top"/>
    </xf>
    <xf numFmtId="0" fontId="1" fillId="0" borderId="0" xfId="0" applyFont="1" applyBorder="1" applyAlignment="1" applyProtection="1"/>
    <xf numFmtId="0" fontId="1" fillId="0" borderId="0" xfId="0" applyFont="1" applyBorder="1" applyProtection="1"/>
    <xf numFmtId="0" fontId="1" fillId="0" borderId="1" xfId="0" applyFont="1" applyBorder="1" applyAlignment="1" applyProtection="1">
      <alignment horizontal="left" vertical="center" indent="2"/>
    </xf>
    <xf numFmtId="164" fontId="1" fillId="7" borderId="18" xfId="1" applyNumberFormat="1" applyFont="1" applyFill="1" applyBorder="1" applyAlignment="1" applyProtection="1">
      <alignment horizontal="right" wrapText="1"/>
      <protection locked="0"/>
    </xf>
    <xf numFmtId="0" fontId="0" fillId="0" borderId="17" xfId="0" applyBorder="1" applyAlignment="1">
      <alignment horizontal="left" vertical="center" indent="2"/>
    </xf>
    <xf numFmtId="10" fontId="2" fillId="0" borderId="1" xfId="0" applyNumberFormat="1" applyFont="1" applyBorder="1" applyProtection="1"/>
    <xf numFmtId="0" fontId="0" fillId="0" borderId="0" xfId="0" applyBorder="1" applyProtection="1">
      <protection locked="0" hidden="1"/>
    </xf>
    <xf numFmtId="0" fontId="1" fillId="0" borderId="1" xfId="0" applyFont="1" applyBorder="1" applyAlignment="1" applyProtection="1">
      <alignment horizontal="left" vertical="top"/>
    </xf>
    <xf numFmtId="0" fontId="1" fillId="2" borderId="0" xfId="0" applyFont="1" applyFill="1" applyBorder="1"/>
    <xf numFmtId="0" fontId="3" fillId="0" borderId="0" xfId="2" applyBorder="1" applyAlignment="1" applyProtection="1"/>
    <xf numFmtId="0" fontId="1" fillId="0" borderId="1" xfId="0" applyFont="1" applyBorder="1"/>
    <xf numFmtId="0" fontId="3" fillId="0" borderId="1" xfId="2" applyBorder="1" applyAlignment="1" applyProtection="1">
      <alignment horizontal="left" vertical="top"/>
    </xf>
    <xf numFmtId="0" fontId="2"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11" xfId="0" applyNumberFormat="1" applyFont="1" applyFill="1" applyBorder="1" applyAlignment="1" applyProtection="1">
      <alignment vertical="center"/>
    </xf>
    <xf numFmtId="10" fontId="1" fillId="3" borderId="12" xfId="0" applyNumberFormat="1" applyFont="1" applyFill="1" applyBorder="1" applyAlignment="1" applyProtection="1">
      <alignment vertical="center"/>
    </xf>
    <xf numFmtId="0" fontId="1" fillId="0" borderId="0" xfId="0" applyFont="1" applyBorder="1" applyAlignment="1" applyProtection="1">
      <alignment vertical="top"/>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Alignment="1" applyProtection="1">
      <alignment horizontal="right"/>
    </xf>
    <xf numFmtId="0" fontId="8"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1276350</xdr:colOff>
          <xdr:row>15</xdr:row>
          <xdr:rowOff>76200</xdr:rowOff>
        </xdr:from>
        <xdr:to>
          <xdr:col>2</xdr:col>
          <xdr:colOff>234950</xdr:colOff>
          <xdr:row>15</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5"/>
  <sheetViews>
    <sheetView showGridLines="0" tabSelected="1" zoomScaleNormal="100" zoomScaleSheetLayoutView="100" workbookViewId="0">
      <selection activeCell="B9" sqref="B9:C9"/>
    </sheetView>
  </sheetViews>
  <sheetFormatPr defaultColWidth="11.453125" defaultRowHeight="12.5" x14ac:dyDescent="0.25"/>
  <cols>
    <col min="1" max="1" width="44.81640625" style="1" customWidth="1"/>
    <col min="2" max="2" width="20.1796875" style="1" customWidth="1"/>
    <col min="3" max="3" width="21.54296875" style="1" customWidth="1"/>
    <col min="4" max="4" width="13.1796875" style="1" customWidth="1"/>
    <col min="5" max="16384" width="11.453125" style="1"/>
  </cols>
  <sheetData>
    <row r="1" spans="1:5" ht="15" customHeight="1" x14ac:dyDescent="0.3">
      <c r="A1" s="63" t="s">
        <v>45</v>
      </c>
      <c r="B1" s="64"/>
      <c r="C1" s="64"/>
      <c r="D1" s="65"/>
    </row>
    <row r="2" spans="1:5" ht="13" x14ac:dyDescent="0.3">
      <c r="A2" s="67" t="s">
        <v>0</v>
      </c>
      <c r="B2" s="68"/>
      <c r="C2" s="68"/>
      <c r="D2" s="69"/>
    </row>
    <row r="3" spans="1:5" ht="23" x14ac:dyDescent="0.5">
      <c r="A3" s="76" t="s">
        <v>1</v>
      </c>
      <c r="B3" s="77"/>
      <c r="C3" s="77"/>
      <c r="D3" s="78"/>
    </row>
    <row r="4" spans="1:5" ht="15.5" x14ac:dyDescent="0.35">
      <c r="A4" s="73" t="s">
        <v>2</v>
      </c>
      <c r="B4" s="74"/>
      <c r="C4" s="74"/>
      <c r="D4" s="75"/>
    </row>
    <row r="5" spans="1:5" ht="25.5" customHeight="1" x14ac:dyDescent="0.3">
      <c r="A5" s="56"/>
      <c r="B5" s="57"/>
      <c r="C5" s="57"/>
      <c r="D5" s="58"/>
    </row>
    <row r="6" spans="1:5" ht="25.5" customHeight="1" x14ac:dyDescent="0.3">
      <c r="A6" s="70" t="s">
        <v>3</v>
      </c>
      <c r="B6" s="79"/>
      <c r="C6" s="79"/>
      <c r="D6" s="72"/>
    </row>
    <row r="7" spans="1:5" ht="23.15" customHeight="1" x14ac:dyDescent="0.3">
      <c r="A7" s="70" t="s">
        <v>4</v>
      </c>
      <c r="B7" s="71"/>
      <c r="C7" s="71"/>
      <c r="D7" s="72"/>
    </row>
    <row r="8" spans="1:5" s="5" customFormat="1" ht="128.15" customHeight="1" x14ac:dyDescent="0.3">
      <c r="A8" s="101" t="s">
        <v>5</v>
      </c>
      <c r="B8" s="102"/>
      <c r="C8" s="102"/>
      <c r="D8" s="103"/>
      <c r="E8" s="27" t="str">
        <f>IF(ISBLANK(B9),"← Partner Name incomplete","")</f>
        <v>← Partner Name incomplete</v>
      </c>
    </row>
    <row r="9" spans="1:5" s="5" customFormat="1" ht="23.15" customHeight="1" x14ac:dyDescent="0.3">
      <c r="A9" s="59" t="s">
        <v>6</v>
      </c>
      <c r="B9" s="80"/>
      <c r="C9" s="81"/>
      <c r="D9" s="25"/>
      <c r="E9" s="26"/>
    </row>
    <row r="10" spans="1:5" s="5" customFormat="1" ht="15" customHeight="1" x14ac:dyDescent="0.3">
      <c r="A10" s="15"/>
      <c r="B10" s="29"/>
      <c r="C10" s="29"/>
      <c r="D10" s="4"/>
      <c r="E10" s="27" t="str">
        <f>IF(ISBLANK(B11),"← Submitted By incomplete","")</f>
        <v>← Submitted By incomplete</v>
      </c>
    </row>
    <row r="11" spans="1:5" s="5" customFormat="1" ht="18" customHeight="1" x14ac:dyDescent="0.3">
      <c r="A11" s="15" t="s">
        <v>7</v>
      </c>
      <c r="B11" s="80"/>
      <c r="C11" s="81"/>
      <c r="D11" s="25"/>
      <c r="E11" s="6"/>
    </row>
    <row r="12" spans="1:5" s="5" customFormat="1" ht="23.15" customHeight="1" x14ac:dyDescent="0.3">
      <c r="A12" s="49" t="s">
        <v>8</v>
      </c>
      <c r="B12" s="21"/>
      <c r="C12" s="21"/>
      <c r="D12" s="22"/>
    </row>
    <row r="13" spans="1:5" s="5" customFormat="1" ht="52.5" customHeight="1" x14ac:dyDescent="0.25">
      <c r="A13" s="88" t="s">
        <v>9</v>
      </c>
      <c r="B13" s="89"/>
      <c r="C13" s="89"/>
      <c r="D13" s="90"/>
    </row>
    <row r="14" spans="1:5" s="8" customFormat="1" ht="41.25" customHeight="1" x14ac:dyDescent="0.25">
      <c r="A14" s="91" t="s">
        <v>10</v>
      </c>
      <c r="B14" s="92"/>
      <c r="C14" s="92"/>
      <c r="D14" s="93"/>
    </row>
    <row r="15" spans="1:5" s="8" customFormat="1" ht="46.4" customHeight="1" x14ac:dyDescent="0.25">
      <c r="A15" s="82" t="s">
        <v>11</v>
      </c>
      <c r="B15" s="83"/>
      <c r="C15" s="83"/>
      <c r="D15" s="84"/>
      <c r="E15" s="28" t="str">
        <f>IF(C17,IF(B33=0,"","← Uncheck box indicating zero shipments OR remove shipments"),IF(B33=0,"← Check box indicating zero shipments OR report shipments",""))</f>
        <v>← Check box indicating zero shipments OR report shipments</v>
      </c>
    </row>
    <row r="16" spans="1:5" customFormat="1" ht="34.4" customHeight="1" x14ac:dyDescent="0.25">
      <c r="A16" s="94" t="s">
        <v>12</v>
      </c>
      <c r="B16" s="95"/>
      <c r="C16" s="99" t="str">
        <f>IF(C17,"     – Zero 2021 shipments","")</f>
        <v/>
      </c>
      <c r="D16" s="100"/>
    </row>
    <row r="17" spans="1:4" s="8" customFormat="1" ht="13" thickBot="1" x14ac:dyDescent="0.3">
      <c r="A17" s="82"/>
      <c r="B17" s="83"/>
      <c r="C17" s="50" t="b">
        <v>0</v>
      </c>
      <c r="D17" s="24"/>
    </row>
    <row r="18" spans="1:4" s="10" customFormat="1" ht="13.5" thickBot="1" x14ac:dyDescent="0.35">
      <c r="A18" s="32" t="s">
        <v>13</v>
      </c>
      <c r="B18" s="60"/>
      <c r="C18" s="61"/>
      <c r="D18" s="30" t="b">
        <v>0</v>
      </c>
    </row>
    <row r="19" spans="1:4" s="8" customFormat="1" ht="68" customHeight="1" thickBot="1" x14ac:dyDescent="0.35">
      <c r="A19" s="33" t="s">
        <v>14</v>
      </c>
      <c r="B19" s="34" t="s">
        <v>15</v>
      </c>
      <c r="C19" s="34" t="s">
        <v>16</v>
      </c>
      <c r="D19" s="9"/>
    </row>
    <row r="20" spans="1:4" s="12" customFormat="1" ht="16.5" customHeight="1" x14ac:dyDescent="0.25">
      <c r="A20" s="35" t="s">
        <v>17</v>
      </c>
      <c r="B20" s="37">
        <f>SUM(B21:B30)</f>
        <v>0</v>
      </c>
      <c r="C20" s="37">
        <f>SUM(C21:C30)</f>
        <v>0</v>
      </c>
      <c r="D20" s="7"/>
    </row>
    <row r="21" spans="1:4" s="12" customFormat="1" ht="16.5" customHeight="1" x14ac:dyDescent="0.25">
      <c r="A21" s="42" t="s">
        <v>18</v>
      </c>
      <c r="B21" s="36"/>
      <c r="C21" s="36"/>
      <c r="D21" s="11"/>
    </row>
    <row r="22" spans="1:4" s="12" customFormat="1" ht="16.5" customHeight="1" x14ac:dyDescent="0.25">
      <c r="A22" s="42" t="s">
        <v>19</v>
      </c>
      <c r="B22" s="36"/>
      <c r="C22" s="36"/>
      <c r="D22" s="11"/>
    </row>
    <row r="23" spans="1:4" s="12" customFormat="1" ht="16.5" customHeight="1" x14ac:dyDescent="0.25">
      <c r="A23" s="42" t="s">
        <v>20</v>
      </c>
      <c r="B23" s="36"/>
      <c r="C23" s="36"/>
      <c r="D23" s="24"/>
    </row>
    <row r="24" spans="1:4" s="12" customFormat="1" ht="16.5" customHeight="1" x14ac:dyDescent="0.25">
      <c r="A24" s="42" t="s">
        <v>21</v>
      </c>
      <c r="B24" s="36"/>
      <c r="C24" s="36"/>
      <c r="D24" s="11"/>
    </row>
    <row r="25" spans="1:4" s="12" customFormat="1" ht="16.5" customHeight="1" x14ac:dyDescent="0.25">
      <c r="A25" s="42" t="s">
        <v>22</v>
      </c>
      <c r="B25" s="36"/>
      <c r="C25" s="36"/>
      <c r="D25" s="11"/>
    </row>
    <row r="26" spans="1:4" s="12" customFormat="1" ht="16.5" customHeight="1" x14ac:dyDescent="0.25">
      <c r="A26" s="42" t="s">
        <v>23</v>
      </c>
      <c r="B26" s="36"/>
      <c r="C26" s="36"/>
      <c r="D26" s="11"/>
    </row>
    <row r="27" spans="1:4" s="12" customFormat="1" ht="16.5" customHeight="1" x14ac:dyDescent="0.25">
      <c r="A27" s="42" t="s">
        <v>24</v>
      </c>
      <c r="B27" s="36"/>
      <c r="C27" s="36"/>
      <c r="D27" s="11"/>
    </row>
    <row r="28" spans="1:4" s="12" customFormat="1" ht="16.5" customHeight="1" x14ac:dyDescent="0.25">
      <c r="A28" s="42" t="s">
        <v>25</v>
      </c>
      <c r="B28" s="36"/>
      <c r="C28" s="36"/>
      <c r="D28" s="11"/>
    </row>
    <row r="29" spans="1:4" s="12" customFormat="1" ht="16.5" customHeight="1" x14ac:dyDescent="0.25">
      <c r="A29" s="42" t="s">
        <v>26</v>
      </c>
      <c r="B29" s="36"/>
      <c r="C29" s="36"/>
      <c r="D29" s="11"/>
    </row>
    <row r="30" spans="1:4" s="12" customFormat="1" ht="16.5" customHeight="1" x14ac:dyDescent="0.25">
      <c r="A30" s="42" t="s">
        <v>27</v>
      </c>
      <c r="B30" s="36"/>
      <c r="C30" s="36"/>
      <c r="D30" s="11"/>
    </row>
    <row r="31" spans="1:4" s="12" customFormat="1" ht="16.5" customHeight="1" x14ac:dyDescent="0.25">
      <c r="A31" s="48" t="s">
        <v>28</v>
      </c>
      <c r="B31" s="36"/>
      <c r="C31" s="36"/>
      <c r="D31" s="11"/>
    </row>
    <row r="32" spans="1:4" s="12" customFormat="1" ht="16.5" customHeight="1" thickBot="1" x14ac:dyDescent="0.3">
      <c r="A32" s="46" t="s">
        <v>29</v>
      </c>
      <c r="B32" s="47"/>
      <c r="C32" s="47"/>
      <c r="D32" s="11"/>
    </row>
    <row r="33" spans="1:4" customFormat="1" ht="12.75" customHeight="1" thickBot="1" x14ac:dyDescent="0.3">
      <c r="A33" s="38" t="s">
        <v>30</v>
      </c>
      <c r="B33" s="19">
        <f>SUM(B20,B32,B31)</f>
        <v>0</v>
      </c>
      <c r="C33" s="19">
        <f>SUM(C20,C32,C31)</f>
        <v>0</v>
      </c>
      <c r="D33" s="11"/>
    </row>
    <row r="34" spans="1:4" ht="21" customHeight="1" x14ac:dyDescent="0.25">
      <c r="A34" s="39"/>
      <c r="B34" s="40"/>
      <c r="C34" s="40"/>
      <c r="D34" s="41"/>
    </row>
    <row r="35" spans="1:4" ht="13.5" customHeight="1" x14ac:dyDescent="0.25">
      <c r="A35" s="23" t="s">
        <v>31</v>
      </c>
      <c r="B35" s="45"/>
      <c r="C35" s="45"/>
      <c r="D35" s="3"/>
    </row>
    <row r="36" spans="1:4" ht="13.5" customHeight="1" x14ac:dyDescent="0.3">
      <c r="A36" s="31" t="s">
        <v>32</v>
      </c>
      <c r="B36" s="43" t="s">
        <v>33</v>
      </c>
      <c r="C36" s="20" t="s">
        <v>34</v>
      </c>
      <c r="D36" s="16"/>
    </row>
    <row r="37" spans="1:4" ht="14.25" customHeight="1" x14ac:dyDescent="0.25">
      <c r="A37" s="51" t="s">
        <v>35</v>
      </c>
      <c r="B37" s="44"/>
      <c r="C37" s="52" t="s">
        <v>36</v>
      </c>
      <c r="D37" s="14"/>
    </row>
    <row r="38" spans="1:4" ht="12.75" customHeight="1" x14ac:dyDescent="0.25">
      <c r="A38" s="51" t="s">
        <v>37</v>
      </c>
      <c r="B38" s="45"/>
      <c r="C38" s="53" t="s">
        <v>38</v>
      </c>
      <c r="D38" s="14"/>
    </row>
    <row r="39" spans="1:4" ht="13.5" customHeight="1" x14ac:dyDescent="0.25">
      <c r="A39" s="54" t="s">
        <v>39</v>
      </c>
      <c r="B39" s="2"/>
      <c r="C39" s="2"/>
      <c r="D39" s="14"/>
    </row>
    <row r="40" spans="1:4" ht="13.5" customHeight="1" x14ac:dyDescent="0.25">
      <c r="A40" s="51" t="s">
        <v>40</v>
      </c>
      <c r="B40" s="62"/>
      <c r="C40" s="2"/>
      <c r="D40" s="14"/>
    </row>
    <row r="41" spans="1:4" ht="20.25" customHeight="1" x14ac:dyDescent="0.25">
      <c r="A41" s="54" t="s">
        <v>41</v>
      </c>
      <c r="B41" s="62"/>
      <c r="C41" s="2"/>
      <c r="D41" s="14"/>
    </row>
    <row r="42" spans="1:4" ht="20.25" customHeight="1" x14ac:dyDescent="0.25">
      <c r="A42" s="55" t="s">
        <v>42</v>
      </c>
      <c r="B42" s="17"/>
      <c r="C42" s="2"/>
      <c r="D42" s="18"/>
    </row>
    <row r="43" spans="1:4" s="13" customFormat="1" ht="49.5" customHeight="1" thickBot="1" x14ac:dyDescent="0.3">
      <c r="A43" s="96" t="s">
        <v>43</v>
      </c>
      <c r="B43" s="97"/>
      <c r="C43" s="97"/>
      <c r="D43" s="98"/>
    </row>
    <row r="44" spans="1:4" ht="72.75" customHeight="1" thickBot="1" x14ac:dyDescent="0.3">
      <c r="A44" s="85" t="s">
        <v>44</v>
      </c>
      <c r="B44" s="86"/>
      <c r="C44" s="86"/>
      <c r="D44" s="87"/>
    </row>
    <row r="45" spans="1:4" ht="77.5" customHeight="1" x14ac:dyDescent="0.25">
      <c r="A45" s="66"/>
      <c r="B45" s="66"/>
      <c r="C45" s="66"/>
      <c r="D45" s="66"/>
    </row>
  </sheetData>
  <sheetProtection algorithmName="SHA-512" hashValue="Jd9aupwWg+pQImv05mg7Ia5AGsmbOoX92zIAchEokm/KmbsQEbRval34a78DEyoKMGiOcm32tPfoq3+QKPtsQA==" saltValue="k2ThsuO2+DqW/q3Zxpiqyw==" spinCount="100000" sheet="1" selectLockedCells="1"/>
  <dataConsolidate/>
  <mergeCells count="18">
    <mergeCell ref="A17:B17"/>
    <mergeCell ref="A8:D8"/>
    <mergeCell ref="A1:D1"/>
    <mergeCell ref="A45:D45"/>
    <mergeCell ref="A2:D2"/>
    <mergeCell ref="A7:D7"/>
    <mergeCell ref="A4:D4"/>
    <mergeCell ref="A3:D3"/>
    <mergeCell ref="A6:D6"/>
    <mergeCell ref="B9:C9"/>
    <mergeCell ref="A15:D15"/>
    <mergeCell ref="A44:D44"/>
    <mergeCell ref="B11:C11"/>
    <mergeCell ref="A13:D13"/>
    <mergeCell ref="A14:D14"/>
    <mergeCell ref="A16:B16"/>
    <mergeCell ref="A43:D43"/>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C32" xr:uid="{00000000-0002-0000-0000-000000000000}">
      <formula1>0</formula1>
    </dataValidation>
  </dataValidations>
  <hyperlinks>
    <hyperlink ref="A42" r:id="rId1" xr:uid="{00000000-0004-0000-0000-000000000000}"/>
    <hyperlink ref="C38" r:id="rId2" display="mailto:bcomiskey@cta.tech" xr:uid="{9B9AE132-9DE7-4E79-833E-86A5DE6DB037}"/>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1276350</xdr:colOff>
                    <xdr:row>15</xdr:row>
                    <xdr:rowOff>76200</xdr:rowOff>
                  </from>
                  <to>
                    <xdr:col>2</xdr:col>
                    <xdr:colOff>241300</xdr:colOff>
                    <xdr:row>15</xdr:row>
                    <xdr:rowOff>292100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D7A616F4-D697-4190-A49B-C2C713AD4583}">
  <ds:schemaRefs>
    <ds:schemaRef ds:uri="Microsoft.SharePoint.Taxonomy.ContentTypeSync"/>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purl.org/dc/elements/1.1/"/>
    <ds:schemaRef ds:uri="http://purl.org/dc/dcmitype/"/>
    <ds:schemaRef ds:uri="http://schemas.microsoft.com/sharepoint/v3"/>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934ead9e-5ce3-4506-af8e-14ffc6063a83"/>
    <ds:schemaRef ds:uri="8073f8c3-f768-4a71-ad92-ea0bd487ef57"/>
    <ds:schemaRef ds:uri="http://schemas.microsoft.com/sharepoint/v3/fields"/>
    <ds:schemaRef ds:uri="http://schemas.microsoft.com/sharepoint.v3"/>
    <ds:schemaRef ds:uri="4ffa91fb-a0ff-4ac5-b2db-65c790d184a4"/>
    <ds:schemaRef ds:uri="http://www.w3.org/XML/1998/namespace"/>
  </ds:schemaRefs>
</ds:datastoreItem>
</file>

<file path=customXml/itemProps5.xml><?xml version="1.0" encoding="utf-8"?>
<ds:datastoreItem xmlns:ds="http://schemas.openxmlformats.org/officeDocument/2006/customXml" ds:itemID="{102660DA-3360-4658-9EC8-F81885BB8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395700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